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14" i="1"/>
  <c r="F313"/>
  <c r="F312"/>
  <c r="F311"/>
  <c r="F310"/>
  <c r="F309"/>
  <c r="F308"/>
  <c r="F307"/>
  <c r="F306"/>
  <c r="F305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1"/>
  <c r="F280"/>
  <c r="F279"/>
  <c r="F278"/>
  <c r="F277"/>
  <c r="F276"/>
  <c r="F275"/>
  <c r="F272"/>
  <c r="F271"/>
  <c r="F270"/>
  <c r="F269"/>
  <c r="F268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4"/>
  <c r="F183"/>
  <c r="F182"/>
  <c r="F181"/>
  <c r="F180"/>
  <c r="F179"/>
  <c r="F176"/>
  <c r="F175"/>
  <c r="F174"/>
  <c r="F173"/>
  <c r="F172"/>
  <c r="F171"/>
  <c r="F170"/>
  <c r="F169"/>
  <c r="F168"/>
  <c r="F167"/>
  <c r="F166"/>
  <c r="F165"/>
  <c r="F164"/>
  <c r="F161"/>
  <c r="F160"/>
  <c r="F159"/>
  <c r="F158"/>
  <c r="F157"/>
  <c r="F156"/>
  <c r="F155"/>
  <c r="F154"/>
  <c r="F153"/>
  <c r="F152"/>
  <c r="F151"/>
  <c r="F150"/>
  <c r="F147"/>
  <c r="F146"/>
  <c r="F145"/>
  <c r="F144"/>
  <c r="F143"/>
  <c r="F142"/>
  <c r="F141"/>
  <c r="F140"/>
  <c r="F139"/>
  <c r="F138"/>
  <c r="F137"/>
  <c r="F136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79"/>
  <c r="F78"/>
  <c r="F77"/>
  <c r="F76"/>
  <c r="F75"/>
  <c r="F74"/>
  <c r="F73"/>
  <c r="F72"/>
  <c r="F68"/>
  <c r="F67"/>
  <c r="F66"/>
  <c r="F65"/>
  <c r="F64"/>
  <c r="F63"/>
  <c r="F62"/>
  <c r="F61"/>
  <c r="F60"/>
  <c r="F52"/>
  <c r="F51"/>
  <c r="F50"/>
  <c r="F49"/>
  <c r="F48"/>
  <c r="F47"/>
  <c r="F46"/>
  <c r="F45"/>
  <c r="C6" s="1"/>
  <c r="F41"/>
  <c r="F40"/>
  <c r="F35"/>
  <c r="F34"/>
  <c r="F33"/>
  <c r="F32"/>
  <c r="F31"/>
  <c r="F30"/>
  <c r="F29"/>
  <c r="F26"/>
  <c r="F25"/>
  <c r="F24"/>
  <c r="F21"/>
  <c r="F20"/>
  <c r="F19"/>
  <c r="F18"/>
  <c r="F17"/>
  <c r="F16"/>
  <c r="C8"/>
  <c r="C5"/>
  <c r="C9" l="1"/>
  <c r="C7"/>
  <c r="C10" l="1"/>
</calcChain>
</file>

<file path=xl/sharedStrings.xml><?xml version="1.0" encoding="utf-8"?>
<sst xmlns="http://schemas.openxmlformats.org/spreadsheetml/2006/main" count="762" uniqueCount="518">
  <si>
    <t>District</t>
  </si>
  <si>
    <t>Date of order</t>
  </si>
  <si>
    <t>First order due 3/30/16</t>
  </si>
  <si>
    <t>Order #</t>
  </si>
  <si>
    <t>Second order due 4/15/16</t>
  </si>
  <si>
    <t>ORDER FORM 2016</t>
  </si>
  <si>
    <t>Supplemental order due 5/15/16</t>
  </si>
  <si>
    <t>Total This Order</t>
  </si>
  <si>
    <t>In Stock</t>
  </si>
  <si>
    <t>Other</t>
  </si>
  <si>
    <t>S&amp;S</t>
  </si>
  <si>
    <t>Scout Shop</t>
  </si>
  <si>
    <t>Oriental Trading</t>
  </si>
  <si>
    <t>TOTAL</t>
  </si>
  <si>
    <t xml:space="preserve">ANY ITEMS SUBMITTED FOR RETURNS CANNOT BE OPENED, DAMAGED OR HAVE WRITING ON THE BOXES.  </t>
  </si>
  <si>
    <t>ALL RETURNS MUST BE RECEIVED BY THE FRIDAY OF THE WEEK AFTER THE CLOSE OF YOUR CAMP.</t>
  </si>
  <si>
    <t>NO RETURNS OR REFUNDS ON ANY ITEMS ORDERED IN THE "OTHER" SECTION OF THIS FORM.</t>
  </si>
  <si>
    <t>Vendor</t>
  </si>
  <si>
    <t>Quantity</t>
  </si>
  <si>
    <t>Line Cost</t>
  </si>
  <si>
    <t>Tiger Program Items</t>
  </si>
  <si>
    <t>GP1688</t>
  </si>
  <si>
    <t>Knight Shields Craft Kit (pack of 12)</t>
  </si>
  <si>
    <t>CO185</t>
  </si>
  <si>
    <t>Blank Shields (each)</t>
  </si>
  <si>
    <t>IN-48/4902</t>
  </si>
  <si>
    <t>Turtle Bank (each)</t>
  </si>
  <si>
    <t>FA3365</t>
  </si>
  <si>
    <t>Color-Me Hand Puppets (pack of 12)</t>
  </si>
  <si>
    <t>CO117</t>
  </si>
  <si>
    <t>Blank Cardboard Face Masks (each)</t>
  </si>
  <si>
    <t>GP1961</t>
  </si>
  <si>
    <t>Mini Flags Craft Kit (pack of 12)</t>
  </si>
  <si>
    <t>Optional Items for Tiger Program</t>
  </si>
  <si>
    <t>LN1034</t>
  </si>
  <si>
    <t>Classpack Tangrams (set of 30)</t>
  </si>
  <si>
    <t>BE9800</t>
  </si>
  <si>
    <t>Craft Buttons 1 lb. bag</t>
  </si>
  <si>
    <t>IN-13616075</t>
  </si>
  <si>
    <t>Traveling Magic Show</t>
  </si>
  <si>
    <t>Wolf Program Items</t>
  </si>
  <si>
    <t>GP1010</t>
  </si>
  <si>
    <t>Diamond Kites Craft Kit (pack of 12)</t>
  </si>
  <si>
    <t xml:space="preserve">SL2146  </t>
  </si>
  <si>
    <t>Marbles 25 Count Bag (each)</t>
  </si>
  <si>
    <t>GP1594</t>
  </si>
  <si>
    <t>Garden Rain Gauge Craft Kit (pack of 36)</t>
  </si>
  <si>
    <t>Raingutter Regatta (each)</t>
  </si>
  <si>
    <t>Inflatable Raceway (each)</t>
  </si>
  <si>
    <t>GA36</t>
  </si>
  <si>
    <t>9" Latex Balloons, Assorted Colors (bag of 144)</t>
  </si>
  <si>
    <t>W9907</t>
  </si>
  <si>
    <t>Basic Orienteering Compass (each)</t>
  </si>
  <si>
    <t>(order drinking straws from a la carte--paper/plastic, below)</t>
  </si>
  <si>
    <t>(order felt for marble bags from a la carte--fabric items, below)</t>
  </si>
  <si>
    <t>Optional Items for Wolf Program</t>
  </si>
  <si>
    <t>GA406</t>
  </si>
  <si>
    <t>Kite cord, 200 ft spool (each)</t>
  </si>
  <si>
    <t>Compass Game</t>
  </si>
  <si>
    <t>(order clothespins from a la carte--wood supplies, below)</t>
  </si>
  <si>
    <t>Bear Program Items</t>
  </si>
  <si>
    <t>Soapstone</t>
  </si>
  <si>
    <t>Soap Stone (each)</t>
  </si>
  <si>
    <t>Whittling Chip (each)</t>
  </si>
  <si>
    <t>Toolbox Kit (each)</t>
  </si>
  <si>
    <t>WD50X12</t>
  </si>
  <si>
    <t>Unfinished Wood Trinket Box (each)</t>
  </si>
  <si>
    <t>TT788</t>
  </si>
  <si>
    <t>Classico Chips Tile Variety--3 lbs.  (1,100 pieces)</t>
  </si>
  <si>
    <t>TT793</t>
  </si>
  <si>
    <t>Clear Multicolored Square Plastic Tile, 3/8" (bag of 1900)</t>
  </si>
  <si>
    <t>TT8020</t>
  </si>
  <si>
    <t>Wood Coaster Pack (pack of 12)  DOES NOT INCLUDE TILES</t>
  </si>
  <si>
    <t>TT777</t>
  </si>
  <si>
    <t>Mosaic Cement, 2 lbs. (enough for 14-16 projects)</t>
  </si>
  <si>
    <t>(order latex balloons from Wolf program, above)</t>
  </si>
  <si>
    <t>order budget wood plaques from a la carte--wood supplies, below)</t>
  </si>
  <si>
    <t>Optional Items for Bear Program</t>
  </si>
  <si>
    <t>Webelos Program Items</t>
  </si>
  <si>
    <t>CL284</t>
  </si>
  <si>
    <t>Crayola Model Magic Asrtd Color Clay (pack of 75 one oz. pkgs)</t>
  </si>
  <si>
    <t>CL304</t>
  </si>
  <si>
    <t>Crayola Air Dry Clay (25 lbs)</t>
  </si>
  <si>
    <t>FA3288</t>
  </si>
  <si>
    <t>Group Tie Dye Kit (enough for 36 shirts)</t>
  </si>
  <si>
    <t>FA3252</t>
  </si>
  <si>
    <t>Tie Dye Refill, 2/3 oz., Turquoise (enough for 8-10 shirts)</t>
  </si>
  <si>
    <t>FA3253</t>
  </si>
  <si>
    <t>Tie Dye Refill, 2/3 oz., Fuchsia (enough for 8-10 shirts)</t>
  </si>
  <si>
    <t>FA3254</t>
  </si>
  <si>
    <t>Tie Dye Refill, 2/3 oz., Yellow (enough for 8-10 shirts)</t>
  </si>
  <si>
    <t>GP3045</t>
  </si>
  <si>
    <t>The Launcher Craft Kit (pack of 12)</t>
  </si>
  <si>
    <t>SL7764</t>
  </si>
  <si>
    <t xml:space="preserve">Faux Tea Lights (pack of 12) </t>
  </si>
  <si>
    <t>PE431</t>
  </si>
  <si>
    <t>Origami Paper, 5 7/8" Square (pack of 100)</t>
  </si>
  <si>
    <t>(order mini storage container from a la carte--plastic list below)</t>
  </si>
  <si>
    <t>Optional Items for Webelos Program</t>
  </si>
  <si>
    <t>JE190001</t>
  </si>
  <si>
    <t>Parachute Cord, 550 lb., Black (100'--enough for 12)</t>
  </si>
  <si>
    <t>JE190002</t>
  </si>
  <si>
    <t>Parachute Cord, 550 lb., White (100'--enough for 12)</t>
  </si>
  <si>
    <t>JE190003</t>
  </si>
  <si>
    <t>Parachute Cord, 550 lb., Camo (100'--enough for 12)</t>
  </si>
  <si>
    <t>JE190006</t>
  </si>
  <si>
    <t>Parachute Cord, 550 lb., Turquoise (100'--enough for 12)</t>
  </si>
  <si>
    <t>JE196</t>
  </si>
  <si>
    <t>ParaCord Buckle Sets, 12mm (pack of 36)</t>
  </si>
  <si>
    <t>FA3373</t>
  </si>
  <si>
    <t>Color-Me Backpacks (makes 12)</t>
  </si>
  <si>
    <t>CM166</t>
  </si>
  <si>
    <t>White Bandanas (pack of 12)</t>
  </si>
  <si>
    <t>GP3010</t>
  </si>
  <si>
    <t>Assorted Neon Parachute Cord Bracelet Craft Kit (pack of 24)</t>
  </si>
  <si>
    <t>A La Carte</t>
  </si>
  <si>
    <t>Chenille Stems, Feathers, Glitter, Pom Poms, Pony Beads &amp; other stuff</t>
  </si>
  <si>
    <t>BE1117</t>
  </si>
  <si>
    <t>UV Pony Beads (bag of 500)</t>
  </si>
  <si>
    <t>BE1207</t>
  </si>
  <si>
    <t>Assorted Mini Fluff Feathers (bag of 200)</t>
  </si>
  <si>
    <t>BE1280</t>
  </si>
  <si>
    <t>Chunky Faceted Star Beads (bag of 125)</t>
  </si>
  <si>
    <t>BE935</t>
  </si>
  <si>
    <t>Opaque Pony Beads, Royal Blue (bag of 850)</t>
  </si>
  <si>
    <t>BE936</t>
  </si>
  <si>
    <t>Opaque Pony Beads, Red (bag of 850)</t>
  </si>
  <si>
    <t>BE939</t>
  </si>
  <si>
    <t>Opaque Pony Beads, Green (bag of 850)</t>
  </si>
  <si>
    <t>BE941</t>
  </si>
  <si>
    <t>Opaque Pony Beads, Yellow (bag of 850)</t>
  </si>
  <si>
    <t>BE943</t>
  </si>
  <si>
    <t>Opaque Pony Beads, Assorted (bag of 850)</t>
  </si>
  <si>
    <t>BE958</t>
  </si>
  <si>
    <t>Opaque Pony Beads, Black (bag of 850)</t>
  </si>
  <si>
    <t>BE959</t>
  </si>
  <si>
    <t>Opaque Pony Beads, White (bag of 850)</t>
  </si>
  <si>
    <t>CC687X</t>
  </si>
  <si>
    <t>Chenille Stems 12" X 6 mm- Standard Colors (pack of 100)</t>
  </si>
  <si>
    <t>FA3236</t>
  </si>
  <si>
    <t>Ribbons (bag of 24 2-yd strips)</t>
  </si>
  <si>
    <t>PE1793</t>
  </si>
  <si>
    <t>Elmer's Cork Foam Board 16"X20" (pack of 2)</t>
  </si>
  <si>
    <t>PT3049</t>
  </si>
  <si>
    <t>4 oz. Color Splash! Glitter Glue/Paint Set (set of 4 colors)</t>
  </si>
  <si>
    <t>TR106</t>
  </si>
  <si>
    <t>Chenille Stems, 12"X6mm (pack of 1000)</t>
  </si>
  <si>
    <t>TR150</t>
  </si>
  <si>
    <t>Color Splash! Glitter 1 lb. Shaker Top, Copper</t>
  </si>
  <si>
    <t>TR151</t>
  </si>
  <si>
    <t>Color Splash! Glitter 1 lb. Shaker Top, Black</t>
  </si>
  <si>
    <t>TR158</t>
  </si>
  <si>
    <t>Glow-in-the-Dark Wiggly Eyes (pack of100)</t>
  </si>
  <si>
    <t>TR166</t>
  </si>
  <si>
    <t>Wiggly Eyes Giant Bonus Bag (pack of 500)</t>
  </si>
  <si>
    <t>TR173</t>
  </si>
  <si>
    <t>Duck Quill Feathers (bag of 100)</t>
  </si>
  <si>
    <t>TR217</t>
  </si>
  <si>
    <t>Peel 'n Stick Wiggly Eyes, Black (set of 500)</t>
  </si>
  <si>
    <t>XM2830</t>
  </si>
  <si>
    <t>Color Splash! Glitter 1 lb. Shaker Top, Blue</t>
  </si>
  <si>
    <t>XM2831</t>
  </si>
  <si>
    <t>Color Splash! Glitter 1 lb. Shaker Top, Gold</t>
  </si>
  <si>
    <t>XM2832</t>
  </si>
  <si>
    <t>Color Splash! Glitter 1 lb. Shaker Top, Green</t>
  </si>
  <si>
    <t>XM2833</t>
  </si>
  <si>
    <t>Color Splash! Glitter 1 lb. Shaker Top, Multi Colored</t>
  </si>
  <si>
    <t>XM2834</t>
  </si>
  <si>
    <t>Color Splash! Glitter 1 lb. Shaker Top, Red</t>
  </si>
  <si>
    <t>XM2835</t>
  </si>
  <si>
    <t>Color Splash! Glitter 1 lb. Shaker Top, Silver</t>
  </si>
  <si>
    <t>YA22B</t>
  </si>
  <si>
    <t>Pom Poms 1/2", Assorted Colors (pack of 100)</t>
  </si>
  <si>
    <t>YA22C</t>
  </si>
  <si>
    <t>Pom Poms 1", Assorted Colors (pack of 100)</t>
  </si>
  <si>
    <t>Crayons, Markers &amp; Pencils</t>
  </si>
  <si>
    <t>SC1013</t>
  </si>
  <si>
    <t>Sharpie Permanent Markers (set of 24)</t>
  </si>
  <si>
    <t>SC1072</t>
  </si>
  <si>
    <t>Fabric Markers (set of 6 different colors)</t>
  </si>
  <si>
    <t>SC1098</t>
  </si>
  <si>
    <t>Multicolor Budget Chalk (pack of 96)</t>
  </si>
  <si>
    <t>SC1122</t>
  </si>
  <si>
    <t>Color Splash! Fabric Markers (box of 80 in 8 colors)</t>
  </si>
  <si>
    <t>SC1126</t>
  </si>
  <si>
    <t>Liqui-Mark Washable Markers (pack of 8 colors)</t>
  </si>
  <si>
    <t>SC1174</t>
  </si>
  <si>
    <t>No. 2 Pencils with Eraser (box of 144)</t>
  </si>
  <si>
    <t>SC550</t>
  </si>
  <si>
    <t>Crayola Ultra-Clean Washable Marker Classpack, Set of 200</t>
  </si>
  <si>
    <t>SC672</t>
  </si>
  <si>
    <t>Square Compressed Charcoal (box of 12)</t>
  </si>
  <si>
    <t>SC743</t>
  </si>
  <si>
    <t>Pink Pearl Eraser (pack of 36)</t>
  </si>
  <si>
    <t>SC795</t>
  </si>
  <si>
    <t>Crayola Classpack Colored Pencils, 12 Colors (box of 240)</t>
  </si>
  <si>
    <t>SC800</t>
  </si>
  <si>
    <t>Crayola Classpack Crayons, Regular, 16 Colors (box of 832)</t>
  </si>
  <si>
    <t>SC846</t>
  </si>
  <si>
    <t>Color Splash! Broadline Markers (pack of 12)</t>
  </si>
  <si>
    <t>SC866</t>
  </si>
  <si>
    <t>Sidewalk Chalk (bucket of 20)</t>
  </si>
  <si>
    <t>SC883</t>
  </si>
  <si>
    <t>Color Splash! Broadline Markers PlusPack, 8 colors (pack of 200)</t>
  </si>
  <si>
    <t>SC890</t>
  </si>
  <si>
    <t>Color Splash! Crayons, 8 Colors (box of 800)</t>
  </si>
  <si>
    <t>SC898</t>
  </si>
  <si>
    <t>Color Splash! Permanent Markers (pack of 12)</t>
  </si>
  <si>
    <t>SC921</t>
  </si>
  <si>
    <t>Color Splash! Crayons, Box of 8 Colors (12 boxes)</t>
  </si>
  <si>
    <t>SC967</t>
  </si>
  <si>
    <t>Liqui-Mark Dry Erase Markers Set of 8)</t>
  </si>
  <si>
    <t>SC968</t>
  </si>
  <si>
    <t>Color Splash! Short Colored Pencils</t>
  </si>
  <si>
    <t>Fabric Items, Puppets &amp; Yarn</t>
  </si>
  <si>
    <t>FA3187</t>
  </si>
  <si>
    <t>Multicolor Felt Sheets (pack of 12)</t>
  </si>
  <si>
    <t>Bag of Ribbon, 48 yd. (bag of 24 2-yd strips)</t>
  </si>
  <si>
    <t>FA3372</t>
  </si>
  <si>
    <t>Felt Banners (pack of 12)</t>
  </si>
  <si>
    <t>FA3374</t>
  </si>
  <si>
    <t>Color-Me Bucket Hats (pack of 12)</t>
  </si>
  <si>
    <t>FA3399</t>
  </si>
  <si>
    <t>Felt Adhesive Letters (pack of 500)</t>
  </si>
  <si>
    <t>FA3443</t>
  </si>
  <si>
    <t>Assorted Color Felt Sheets (pack of 96)</t>
  </si>
  <si>
    <t>YA1224001</t>
  </si>
  <si>
    <t>Color Splash! Acrylic Yarn 3 oz, White</t>
  </si>
  <si>
    <t>YA1224023</t>
  </si>
  <si>
    <t>Color Splash! Acrylic Yarn 3 oz, Lemon</t>
  </si>
  <si>
    <t>YA1224030</t>
  </si>
  <si>
    <t>Color Splash! Acrylic Yarn 3 oz, Scarlet</t>
  </si>
  <si>
    <t>YA1224047</t>
  </si>
  <si>
    <t>Color Splash! Acrylic Yarn 3 oz, Sky Blue</t>
  </si>
  <si>
    <t>YA1224051</t>
  </si>
  <si>
    <t>Color Splash! Acrylic Yarn 3 oz, Kelly Green</t>
  </si>
  <si>
    <t>YA1224060</t>
  </si>
  <si>
    <t>Color Splash! Acrylic Yarn 3 oz, Black</t>
  </si>
  <si>
    <t>Fasteners, Glues &amp; Tapes</t>
  </si>
  <si>
    <t xml:space="preserve">AS125 </t>
  </si>
  <si>
    <t>3/4" Masking Tape, 60 yd</t>
  </si>
  <si>
    <t>AS635</t>
  </si>
  <si>
    <t>Transparent Tape (each)</t>
  </si>
  <si>
    <t>AS654</t>
  </si>
  <si>
    <t>10-Color Kraft Tape Assortment, 1" X 60 yds (pack of 10)</t>
  </si>
  <si>
    <t>AS658001</t>
  </si>
  <si>
    <t>Duct Tape 10 yds, Silver</t>
  </si>
  <si>
    <t>GL419X</t>
  </si>
  <si>
    <t>Color Splash! White Glue, Gallon</t>
  </si>
  <si>
    <t>GL425</t>
  </si>
  <si>
    <t>8 oz. Elmer's Carpenter Wood Glue</t>
  </si>
  <si>
    <t>GL578</t>
  </si>
  <si>
    <t>Glue Dots (roll of 200)</t>
  </si>
  <si>
    <t>GL597</t>
  </si>
  <si>
    <t>Color Splash! Glue Stick, Purple (pack of 30)</t>
  </si>
  <si>
    <t>GL604</t>
  </si>
  <si>
    <t>Color Splash! White Glue, 4 oz. (each)</t>
  </si>
  <si>
    <t>GL630</t>
  </si>
  <si>
    <t>Aleene's Quick Dry Tacky Glue 4 oz.</t>
  </si>
  <si>
    <t>SC312</t>
  </si>
  <si>
    <t>Paper Fasteners (box of 100)</t>
  </si>
  <si>
    <t>SC313A</t>
  </si>
  <si>
    <t>Rubber Bands 1/4 lb.</t>
  </si>
  <si>
    <t>Foam Craft Sheets</t>
  </si>
  <si>
    <t>AC724</t>
  </si>
  <si>
    <t>Sticky Back Foam Sheets Assorted Colors, 9"X12" (pack of 10)</t>
  </si>
  <si>
    <t>AC822</t>
  </si>
  <si>
    <t>EVA Foam Sheet Assortment (pack of 78)</t>
  </si>
  <si>
    <t>AC902001</t>
  </si>
  <si>
    <t>Craft Foam Sheets, Black (pack of 6)</t>
  </si>
  <si>
    <t>AC902002</t>
  </si>
  <si>
    <t>Craft Foam Sheets, White (pack of 6)</t>
  </si>
  <si>
    <t>AC902003</t>
  </si>
  <si>
    <t>Craft Foam Sheets, Brown (pack of 6)</t>
  </si>
  <si>
    <t>AC902004</t>
  </si>
  <si>
    <t>Craft Foam Sheets, Tan (pack of 6)</t>
  </si>
  <si>
    <t>AC902005</t>
  </si>
  <si>
    <t>Craft Foam Sheets, Pink (pack of 6)</t>
  </si>
  <si>
    <t>AC902007</t>
  </si>
  <si>
    <t>Craft Foam Sheets, Yellow (pack of 6)</t>
  </si>
  <si>
    <t>AC902008</t>
  </si>
  <si>
    <t>Craft Foam Sheets, Orange (pack of 6)</t>
  </si>
  <si>
    <t>AC902009</t>
  </si>
  <si>
    <t>Craft Foam Sheets, Red (pack of 6)</t>
  </si>
  <si>
    <t>AC902010</t>
  </si>
  <si>
    <t>Craft Foam Sheets, Blue (pack of 6)</t>
  </si>
  <si>
    <t>AC902011</t>
  </si>
  <si>
    <t>Craft Foam Sheets, Green (pack of 6)</t>
  </si>
  <si>
    <t>AC902012</t>
  </si>
  <si>
    <t>Craft Foam Sheets, Purple (pack of 6)</t>
  </si>
  <si>
    <t>Games &amp; Outdoor Skills</t>
  </si>
  <si>
    <t>Pinewood Derby Kit</t>
  </si>
  <si>
    <t xml:space="preserve">SL1251 </t>
  </si>
  <si>
    <t>Hard Plastic Carnival Toss Game Rings (pack of 12)</t>
  </si>
  <si>
    <t>W10075</t>
  </si>
  <si>
    <t>Spectrum 3-Star Table Tennis Balls (pack of 12)</t>
  </si>
  <si>
    <t xml:space="preserve">W10246 </t>
  </si>
  <si>
    <t>Water Balloons (pack of 150)</t>
  </si>
  <si>
    <t>W2368</t>
  </si>
  <si>
    <t>12' Parachute</t>
  </si>
  <si>
    <t>W9765004</t>
  </si>
  <si>
    <t>Spectrum Vinyl Square Beanbags, 4" (set of 12)</t>
  </si>
  <si>
    <t>Lacing &amp; Lanyards</t>
  </si>
  <si>
    <t>LA201X</t>
  </si>
  <si>
    <t>Non-Swivel-Eye Lanyard Hook (pack of 144)</t>
  </si>
  <si>
    <t>LA290</t>
  </si>
  <si>
    <t>Suede Lace, 25 yd, 1/8"W, Black</t>
  </si>
  <si>
    <t>LA291</t>
  </si>
  <si>
    <t>Suede Lace, 25 yd, 1/8"W, Medium Brown</t>
  </si>
  <si>
    <t>LA387</t>
  </si>
  <si>
    <t>Suede Lace, 25 yd, 1/8"W, Beige</t>
  </si>
  <si>
    <t>LA388</t>
  </si>
  <si>
    <t>Suede Lace, 25 yd, 1/8"W, Dark Brown</t>
  </si>
  <si>
    <t>LA433</t>
  </si>
  <si>
    <t>Rexlace Lacing, 100-yd. Spools, Black</t>
  </si>
  <si>
    <t>LA434</t>
  </si>
  <si>
    <t xml:space="preserve">Rexlace Lacing, 100-yd. Spools, Light Blue </t>
  </si>
  <si>
    <t>LA435</t>
  </si>
  <si>
    <t xml:space="preserve">Rexlace Lacing, 100-yd. Spools, Glow in the Dark </t>
  </si>
  <si>
    <t>LA436</t>
  </si>
  <si>
    <t>Rexlace Lacing, 100-yd. Spools, Green</t>
  </si>
  <si>
    <t>LA437</t>
  </si>
  <si>
    <t xml:space="preserve">Rexlace Lacing, 100-yd. Spools, Neon Blue </t>
  </si>
  <si>
    <t>LA438</t>
  </si>
  <si>
    <t xml:space="preserve">Rexlace Lacing, 100-yd. Spools, Neon Green </t>
  </si>
  <si>
    <t>LA439</t>
  </si>
  <si>
    <t>Rexlace Lacing, 100-yd. Spools, Purple</t>
  </si>
  <si>
    <t>LA440</t>
  </si>
  <si>
    <t>Rexlace Lacing, 100-yd. Spools, Red</t>
  </si>
  <si>
    <t>LA441</t>
  </si>
  <si>
    <t xml:space="preserve">Rexlace Lacing, 100-yd. Spools, Royal Blue </t>
  </si>
  <si>
    <t>LA442</t>
  </si>
  <si>
    <t xml:space="preserve">Rexlace Lacing, 100-yd. Spools, White </t>
  </si>
  <si>
    <t>LA464</t>
  </si>
  <si>
    <t>Rexlace Lacing, 100-yd. Spools, Goldenrod Yellow</t>
  </si>
  <si>
    <t>LA468</t>
  </si>
  <si>
    <t xml:space="preserve">Rexlace Lacing, 100-yd. Spools,  Neon Orange </t>
  </si>
  <si>
    <t>MA46NA</t>
  </si>
  <si>
    <t>Jute Macramé String, 3-Ply, 210'</t>
  </si>
  <si>
    <t>SL8015</t>
  </si>
  <si>
    <t>Patriotic Silicone Key Chains (pack of 24)</t>
  </si>
  <si>
    <t>Paint &amp; Brushes</t>
  </si>
  <si>
    <t>AB3699</t>
  </si>
  <si>
    <t>Bristle Brush Assortment pack, Black (pack of 72)</t>
  </si>
  <si>
    <t>AB3743</t>
  </si>
  <si>
    <t>Stubby Pain Brush pack (pack of 12)</t>
  </si>
  <si>
    <t>AB80</t>
  </si>
  <si>
    <t>Foam Brushes 1" (pack of 12)</t>
  </si>
  <si>
    <t>AB81</t>
  </si>
  <si>
    <t>Foam Brushes 2" (pack of 12)</t>
  </si>
  <si>
    <t>AC737</t>
  </si>
  <si>
    <t>Plastic Paint Pipettes (pkg of 12)</t>
  </si>
  <si>
    <t>PT127BK</t>
  </si>
  <si>
    <t>16-oz. Chromacryl Acrylic Paint, Black</t>
  </si>
  <si>
    <t>PT127CB</t>
  </si>
  <si>
    <t>16-oz. Chromacryl Acrylic Paint, Cobalt</t>
  </si>
  <si>
    <t>PT127GR</t>
  </si>
  <si>
    <t>16-oz. Chromacryl Acrylic Paint, Deep Green</t>
  </si>
  <si>
    <t>PT127SC</t>
  </si>
  <si>
    <t>16-oz. Chromacryl Acrylic Paint, Warm Red</t>
  </si>
  <si>
    <t>PT127VI</t>
  </si>
  <si>
    <t>16-oz. Chromacryl Acrylic Paint, Violet</t>
  </si>
  <si>
    <t>PT127WT</t>
  </si>
  <si>
    <t>16-oz. Chromacryl Acrylic Paint, White</t>
  </si>
  <si>
    <t>PT127YE</t>
  </si>
  <si>
    <t>16-oz. Chromacryl Acrylic Paint, Cool Yellow</t>
  </si>
  <si>
    <t>PT127YO</t>
  </si>
  <si>
    <t>16-oz. Chromacryl Acrylic Paint, Yellow Oxide</t>
  </si>
  <si>
    <t>PT2978</t>
  </si>
  <si>
    <t>Color Splash! Washable Tempera Paint, 16 oz., Red</t>
  </si>
  <si>
    <t>PT2979</t>
  </si>
  <si>
    <t>Color Splash! Washable Tempera Paint, 16 oz., Orange</t>
  </si>
  <si>
    <t>PT2980</t>
  </si>
  <si>
    <t>Color Splash! Washable Tempera Paint, 16 oz., Yellow</t>
  </si>
  <si>
    <t>PT2982</t>
  </si>
  <si>
    <t>Color Splash! Washable Tempera Paint, 16 oz., Green</t>
  </si>
  <si>
    <t>PT2984</t>
  </si>
  <si>
    <t>Color Splash! Washable Tempera Paint, 16 oz., Blue</t>
  </si>
  <si>
    <t>PT2985</t>
  </si>
  <si>
    <t>Color Splash! Washable Tempera Paint, 16 oz., Violet</t>
  </si>
  <si>
    <t>PT2986</t>
  </si>
  <si>
    <t>Color Splash! Washable Tempera Paint, 16 oz., Brown</t>
  </si>
  <si>
    <t>PT2987</t>
  </si>
  <si>
    <t>Color Splash! Washable Tempera Paint, 16 oz., White</t>
  </si>
  <si>
    <t>PT2988</t>
  </si>
  <si>
    <t>Color Splash! Washable Tempera Paint, 16 oz., Black</t>
  </si>
  <si>
    <t>PT3265</t>
  </si>
  <si>
    <t>8 oz. Color Splash! Liquid Watercolor Paint (set of 6 colors)</t>
  </si>
  <si>
    <t>SG381OR</t>
  </si>
  <si>
    <t>Color Splash! Glass Stain, 8 oz. Bottle, Orange</t>
  </si>
  <si>
    <t>SG685</t>
  </si>
  <si>
    <t>Color Splash! Glass Stain, 8 oz. Bottle, Brown</t>
  </si>
  <si>
    <t>SG845</t>
  </si>
  <si>
    <t>Color Splash! Glass Stain, 1 oz (pack of 10)</t>
  </si>
  <si>
    <t>SG846</t>
  </si>
  <si>
    <t>Color Splash! Glass Stain, 8 oz (pack of 10)</t>
  </si>
  <si>
    <t>Paper &amp; Plastic Products</t>
  </si>
  <si>
    <t>2"  Mini Storage Container--limited quantities, while supplies last</t>
  </si>
  <si>
    <t>AC942</t>
  </si>
  <si>
    <t>Spray Bottles, 4 oz. (pack of 12)</t>
  </si>
  <si>
    <t>AC970</t>
  </si>
  <si>
    <t>Spray Bottles, 16 oz. (pack of 6)</t>
  </si>
  <si>
    <t>AS2000</t>
  </si>
  <si>
    <t>Disposable Plastic Gloves ( pack of 100)</t>
  </si>
  <si>
    <t>PE1163</t>
  </si>
  <si>
    <t>Heavy Construction paper 9"X12", 10-Color Asst. (pack of 500)</t>
  </si>
  <si>
    <t>PE126A</t>
  </si>
  <si>
    <t>Paper Plates 6" (pack of 100)</t>
  </si>
  <si>
    <t>PE126C</t>
  </si>
  <si>
    <t>Paper Plates 9" (pack of 100)</t>
  </si>
  <si>
    <t>PE142</t>
  </si>
  <si>
    <t>Pacon KolorFast Art Tissue Paper Asst, 20"X30" (pack of 100)</t>
  </si>
  <si>
    <t>PE1665</t>
  </si>
  <si>
    <t>Construction Paper 12"X18", 10-Color Assortment (pack of 250)</t>
  </si>
  <si>
    <t>PE1685</t>
  </si>
  <si>
    <t>Pacon Card Stock, 65 lb, 10-Color Assortment (pack of 100)</t>
  </si>
  <si>
    <t>PE1727</t>
  </si>
  <si>
    <t>White Craft Paper Roll 18"X1,000'</t>
  </si>
  <si>
    <t>PE1844</t>
  </si>
  <si>
    <t>White Paper Bags (pack of 50)</t>
  </si>
  <si>
    <t>PE676</t>
  </si>
  <si>
    <t>22" x 28" White Poster Board (pack of 25)</t>
  </si>
  <si>
    <t>PE767</t>
  </si>
  <si>
    <t>Bright White Sulphite Drawing Paper 9"X12", 50 lb. (pack of 500)</t>
  </si>
  <si>
    <t>PE78</t>
  </si>
  <si>
    <t>Nature Print Paper, 5"X7" (pack of 30)</t>
  </si>
  <si>
    <t xml:space="preserve">PY559 </t>
  </si>
  <si>
    <t>Plastic Spoons (box of 100)</t>
  </si>
  <si>
    <t xml:space="preserve">PY560 </t>
  </si>
  <si>
    <t>Plastic Forks (box of 100)</t>
  </si>
  <si>
    <t xml:space="preserve">PY561 </t>
  </si>
  <si>
    <t>Plastic Knives (box of 100)</t>
  </si>
  <si>
    <t>PY785</t>
  </si>
  <si>
    <t>Straws (pack of 100)</t>
  </si>
  <si>
    <t>PY81</t>
  </si>
  <si>
    <t>Plastic Table Cover Roll, 40"X100', White</t>
  </si>
  <si>
    <t>SC311</t>
  </si>
  <si>
    <t>3"X5" Recycled Index Cards (pack of 100)</t>
  </si>
  <si>
    <t>SE300</t>
  </si>
  <si>
    <t>Colored Kraft Paper Bags, Assorted Colors (pack of 28)</t>
  </si>
  <si>
    <t>SL838002</t>
  </si>
  <si>
    <t>Wristbands, Orange (pack of 100)</t>
  </si>
  <si>
    <t>SL838003</t>
  </si>
  <si>
    <t>Wristbands, Green (pack of 100)</t>
  </si>
  <si>
    <t>SL838004</t>
  </si>
  <si>
    <t>Wristbands, Red (pack of 100)</t>
  </si>
  <si>
    <t>SL838005</t>
  </si>
  <si>
    <t>Wristbands, Purple (pack of 100)</t>
  </si>
  <si>
    <t>SL838006</t>
  </si>
  <si>
    <t>Wristbands, Yellow (pack of 100)</t>
  </si>
  <si>
    <t>SL838007</t>
  </si>
  <si>
    <t>Wristbands, Blue (pack of 100)</t>
  </si>
  <si>
    <t>SL838008</t>
  </si>
  <si>
    <t>Wristbands, White (pack of 100)</t>
  </si>
  <si>
    <t>Tools</t>
  </si>
  <si>
    <t>AC1013</t>
  </si>
  <si>
    <t>Xyron ezLaminator (up to 8 1/2" wide)</t>
  </si>
  <si>
    <t>AC956</t>
  </si>
  <si>
    <t>Xyron Cold Laminator Refill Cartridge (60 ft.)</t>
  </si>
  <si>
    <t>AS210</t>
  </si>
  <si>
    <t>Hand held Paper Punch</t>
  </si>
  <si>
    <t>SC200</t>
  </si>
  <si>
    <t>Beveled 12"Wooden Ruler (pack of 12)</t>
  </si>
  <si>
    <t>SZ657</t>
  </si>
  <si>
    <t>SchoolWorks 5" Safety Tip Scissors (pack of 12)</t>
  </si>
  <si>
    <t>Wood Supplies</t>
  </si>
  <si>
    <t>CS425</t>
  </si>
  <si>
    <t>Budget Craft Sticks (box of 1000)</t>
  </si>
  <si>
    <t>CS700</t>
  </si>
  <si>
    <t>Jumbo Craft Sticks (box of 500)</t>
  </si>
  <si>
    <t>DE7201</t>
  </si>
  <si>
    <t>Unfinished Budget Plaques (each)</t>
  </si>
  <si>
    <t>PT3359</t>
  </si>
  <si>
    <t>Color Splash! Gel-Based Wood Stain, 16 oz. (pack of 4)</t>
  </si>
  <si>
    <t>WD3057</t>
  </si>
  <si>
    <t>Fine Grain Sandpaper, 3"X5" (pack of 12)</t>
  </si>
  <si>
    <t>WD452</t>
  </si>
  <si>
    <t>Clothespins, Spring, 2 3/4" (pack of 100)</t>
  </si>
  <si>
    <t>WD615</t>
  </si>
  <si>
    <t>Unfinished Medium Grain Sandpaper, 3"X5" (pack of 12)</t>
  </si>
  <si>
    <t>Decorations &amp; Giveaways</t>
  </si>
  <si>
    <t>IN-13577641</t>
  </si>
  <si>
    <t>Shark Tooth Necklace Craft Kit (set of 12)</t>
  </si>
  <si>
    <t>IN-13685583</t>
  </si>
  <si>
    <t>Red Bandana Print</t>
  </si>
  <si>
    <t>IN-15/100</t>
  </si>
  <si>
    <t>Western Bandana Assortment (set of 12)</t>
  </si>
  <si>
    <t>IN-15/220</t>
  </si>
  <si>
    <t>Child's Cowboy Hats w/Star (set of 12)</t>
  </si>
  <si>
    <t>IN-3/766</t>
  </si>
  <si>
    <t>Jumbo Western Cutouts (set of 12)</t>
  </si>
  <si>
    <t>IN-3/767</t>
  </si>
  <si>
    <t>Wagon Wheel Wall Decorations (set of 12)</t>
  </si>
  <si>
    <t>IN-3/8748</t>
  </si>
  <si>
    <t>Red Bandana Print Pennant Banner</t>
  </si>
  <si>
    <t>IN-39/1665</t>
  </si>
  <si>
    <t>Mini Clip Key Chains, 1 1/2" (bag of 48)</t>
  </si>
  <si>
    <t>IN-39/651</t>
  </si>
  <si>
    <t>Deputy Sheriff Badges (set of 12)</t>
  </si>
  <si>
    <t>IN-57-2273</t>
  </si>
  <si>
    <t>Wild West Self-Adhesive Foam Shapes</t>
  </si>
  <si>
    <t>IN-64/45</t>
  </si>
  <si>
    <t>Key Chain Carabiner Clips, 1 7/8" (bag of 50)</t>
  </si>
  <si>
    <t>IN-70/5110</t>
  </si>
  <si>
    <t>Large Jointed Cowboy Cutout</t>
  </si>
  <si>
    <t>CO47</t>
  </si>
  <si>
    <t>Bear Claw Beads (bag of 50)</t>
  </si>
  <si>
    <t>GP1812</t>
  </si>
  <si>
    <t>Western Boot Photo Frame Craft Kit (makes 12)</t>
  </si>
  <si>
    <t>GP2113</t>
  </si>
  <si>
    <t>Dog Tag Necklaces Craft Kit (pack of 12)</t>
  </si>
  <si>
    <t>GP888</t>
  </si>
  <si>
    <t>Bear Claw Necklace Craft Kit (pack of 8)</t>
  </si>
  <si>
    <t>SL6960</t>
  </si>
  <si>
    <t>Western Masks (pack of 4)</t>
  </si>
  <si>
    <t>Leather Water Bottle Carabiner craft Kit (25 pack)</t>
  </si>
  <si>
    <t>Other - Part #</t>
  </si>
  <si>
    <t>Description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</si>
</sst>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m/d/yy;@"/>
    <numFmt numFmtId="165" formatCode="&quot;$&quot;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right"/>
    </xf>
    <xf numFmtId="164" fontId="3" fillId="2" borderId="0" xfId="0" applyNumberFormat="1" applyFont="1" applyFill="1" applyAlignment="1" applyProtection="1">
      <protection locked="0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4" fillId="0" borderId="0" xfId="0" applyFont="1" applyFill="1" applyProtection="1"/>
    <xf numFmtId="0" fontId="5" fillId="0" borderId="0" xfId="0" applyFont="1" applyFill="1" applyProtection="1"/>
    <xf numFmtId="0" fontId="4" fillId="0" borderId="0" xfId="0" applyFont="1" applyFill="1" applyAlignment="1" applyProtection="1">
      <alignment horizontal="right"/>
    </xf>
    <xf numFmtId="164" fontId="6" fillId="2" borderId="2" xfId="0" applyNumberFormat="1" applyFont="1" applyFill="1" applyBorder="1" applyAlignment="1" applyProtection="1">
      <protection locked="0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center" wrapText="1"/>
    </xf>
    <xf numFmtId="0" fontId="8" fillId="0" borderId="0" xfId="0" applyFont="1" applyFill="1" applyAlignment="1" applyProtection="1">
      <alignment horizontal="center"/>
    </xf>
    <xf numFmtId="0" fontId="0" fillId="0" borderId="0" xfId="0" applyFill="1" applyProtection="1"/>
    <xf numFmtId="0" fontId="8" fillId="0" borderId="3" xfId="0" applyFont="1" applyFill="1" applyBorder="1" applyProtection="1"/>
    <xf numFmtId="44" fontId="8" fillId="0" borderId="0" xfId="1" applyFont="1" applyFill="1" applyProtection="1"/>
    <xf numFmtId="0" fontId="8" fillId="0" borderId="0" xfId="0" applyFont="1" applyFill="1" applyProtection="1"/>
    <xf numFmtId="0" fontId="9" fillId="0" borderId="4" xfId="0" applyFont="1" applyFill="1" applyBorder="1" applyAlignment="1" applyProtection="1">
      <alignment horizontal="right"/>
    </xf>
    <xf numFmtId="0" fontId="5" fillId="0" borderId="0" xfId="0" applyFont="1" applyFill="1" applyAlignment="1" applyProtection="1"/>
    <xf numFmtId="0" fontId="5" fillId="0" borderId="0" xfId="0" applyFont="1" applyAlignment="1" applyProtection="1"/>
    <xf numFmtId="0" fontId="5" fillId="0" borderId="0" xfId="0" applyFont="1" applyAlignment="1" applyProtection="1">
      <alignment horizontal="left"/>
    </xf>
    <xf numFmtId="0" fontId="0" fillId="0" borderId="0" xfId="0" applyFill="1" applyAlignment="1" applyProtection="1">
      <alignment horizontal="center" wrapText="1"/>
    </xf>
    <xf numFmtId="165" fontId="0" fillId="0" borderId="0" xfId="0" applyNumberFormat="1" applyFill="1" applyAlignment="1" applyProtection="1">
      <alignment wrapText="1"/>
    </xf>
    <xf numFmtId="0" fontId="4" fillId="0" borderId="0" xfId="0" applyFont="1" applyFill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2" fillId="0" borderId="1" xfId="0" applyFont="1" applyBorder="1" applyAlignment="1" applyProtection="1"/>
    <xf numFmtId="0" fontId="2" fillId="0" borderId="1" xfId="0" applyFont="1" applyFill="1" applyBorder="1" applyAlignment="1" applyProtection="1"/>
    <xf numFmtId="0" fontId="2" fillId="0" borderId="1" xfId="0" applyFont="1" applyBorder="1" applyAlignment="1" applyProtection="1">
      <alignment horizontal="center"/>
    </xf>
    <xf numFmtId="0" fontId="3" fillId="0" borderId="0" xfId="0" applyFont="1" applyProtection="1"/>
    <xf numFmtId="0" fontId="8" fillId="0" borderId="3" xfId="0" applyFont="1" applyBorder="1" applyAlignment="1" applyProtection="1">
      <alignment horizontal="left"/>
    </xf>
    <xf numFmtId="165" fontId="8" fillId="0" borderId="3" xfId="0" applyNumberFormat="1" applyFont="1" applyFill="1" applyBorder="1" applyAlignment="1" applyProtection="1"/>
    <xf numFmtId="0" fontId="8" fillId="2" borderId="3" xfId="0" applyFont="1" applyFill="1" applyBorder="1" applyAlignment="1" applyProtection="1">
      <alignment horizontal="center"/>
      <protection locked="0"/>
    </xf>
    <xf numFmtId="44" fontId="8" fillId="0" borderId="3" xfId="1" applyFont="1" applyBorder="1" applyProtection="1"/>
    <xf numFmtId="0" fontId="8" fillId="0" borderId="3" xfId="0" applyFont="1" applyFill="1" applyBorder="1" applyAlignment="1" applyProtection="1">
      <alignment horizontal="left"/>
    </xf>
    <xf numFmtId="0" fontId="8" fillId="0" borderId="3" xfId="0" applyFont="1" applyBorder="1" applyProtection="1"/>
    <xf numFmtId="0" fontId="8" fillId="0" borderId="4" xfId="0" applyFont="1" applyFill="1" applyBorder="1" applyAlignment="1" applyProtection="1">
      <alignment horizontal="left"/>
    </xf>
    <xf numFmtId="0" fontId="8" fillId="0" borderId="5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165" fontId="8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horizontal="center"/>
    </xf>
    <xf numFmtId="44" fontId="8" fillId="0" borderId="0" xfId="1" applyFont="1" applyBorder="1" applyProtection="1"/>
    <xf numFmtId="165" fontId="3" fillId="0" borderId="0" xfId="0" applyNumberFormat="1" applyFont="1" applyFill="1" applyAlignment="1" applyProtection="1"/>
    <xf numFmtId="0" fontId="3" fillId="0" borderId="0" xfId="0" applyFont="1" applyAlignment="1" applyProtection="1">
      <alignment horizontal="center"/>
    </xf>
    <xf numFmtId="0" fontId="8" fillId="0" borderId="0" xfId="0" applyFont="1" applyFill="1" applyBorder="1" applyProtection="1"/>
    <xf numFmtId="44" fontId="8" fillId="0" borderId="0" xfId="1" applyFont="1" applyFill="1" applyBorder="1" applyProtection="1"/>
    <xf numFmtId="0" fontId="8" fillId="0" borderId="6" xfId="0" applyFont="1" applyFill="1" applyBorder="1" applyProtection="1"/>
    <xf numFmtId="0" fontId="8" fillId="0" borderId="8" xfId="0" applyFont="1" applyBorder="1" applyProtection="1"/>
    <xf numFmtId="0" fontId="8" fillId="0" borderId="8" xfId="0" applyFont="1" applyFill="1" applyBorder="1" applyProtection="1"/>
    <xf numFmtId="0" fontId="8" fillId="0" borderId="0" xfId="0" applyFont="1" applyFill="1" applyBorder="1" applyAlignment="1" applyProtection="1">
      <alignment horizontal="left"/>
    </xf>
    <xf numFmtId="0" fontId="8" fillId="0" borderId="4" xfId="0" applyFont="1" applyFill="1" applyBorder="1" applyProtection="1"/>
    <xf numFmtId="0" fontId="8" fillId="0" borderId="5" xfId="0" applyFont="1" applyFill="1" applyBorder="1" applyProtection="1"/>
    <xf numFmtId="165" fontId="2" fillId="0" borderId="0" xfId="0" applyNumberFormat="1" applyFont="1" applyFill="1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Protection="1"/>
    <xf numFmtId="0" fontId="6" fillId="0" borderId="0" xfId="0" applyFont="1" applyProtection="1"/>
    <xf numFmtId="165" fontId="6" fillId="0" borderId="0" xfId="0" applyNumberFormat="1" applyFont="1" applyFill="1" applyAlignment="1" applyProtection="1"/>
    <xf numFmtId="0" fontId="6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8" fillId="0" borderId="0" xfId="0" applyFont="1" applyProtection="1"/>
    <xf numFmtId="165" fontId="8" fillId="0" borderId="0" xfId="0" applyNumberFormat="1" applyFont="1" applyFill="1" applyAlignment="1" applyProtection="1"/>
    <xf numFmtId="0" fontId="8" fillId="0" borderId="0" xfId="0" applyFont="1" applyAlignment="1" applyProtection="1">
      <alignment horizontal="center"/>
    </xf>
    <xf numFmtId="0" fontId="4" fillId="0" borderId="0" xfId="0" applyFont="1" applyFill="1" applyBorder="1" applyProtection="1"/>
    <xf numFmtId="0" fontId="6" fillId="0" borderId="0" xfId="0" applyFont="1" applyBorder="1" applyProtection="1"/>
    <xf numFmtId="0" fontId="4" fillId="0" borderId="0" xfId="0" applyFont="1" applyFill="1" applyAlignment="1" applyProtection="1">
      <alignment wrapText="1"/>
    </xf>
    <xf numFmtId="0" fontId="4" fillId="0" borderId="0" xfId="0" applyFont="1" applyFill="1" applyAlignment="1" applyProtection="1">
      <alignment horizontal="center"/>
    </xf>
    <xf numFmtId="165" fontId="4" fillId="0" borderId="0" xfId="0" applyNumberFormat="1" applyFont="1" applyFill="1" applyAlignment="1" applyProtection="1">
      <alignment wrapText="1"/>
    </xf>
    <xf numFmtId="0" fontId="8" fillId="0" borderId="3" xfId="0" applyFont="1" applyFill="1" applyBorder="1" applyProtection="1">
      <protection locked="0"/>
    </xf>
    <xf numFmtId="0" fontId="8" fillId="0" borderId="8" xfId="0" applyFont="1" applyFill="1" applyBorder="1" applyProtection="1">
      <protection locked="0"/>
    </xf>
    <xf numFmtId="165" fontId="8" fillId="0" borderId="3" xfId="0" applyNumberFormat="1" applyFont="1" applyFill="1" applyBorder="1" applyAlignment="1" applyProtection="1">
      <protection locked="0"/>
    </xf>
    <xf numFmtId="165" fontId="0" fillId="0" borderId="0" xfId="0" applyNumberFormat="1" applyFill="1" applyAlignmen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0" fontId="2" fillId="2" borderId="1" xfId="0" applyFont="1" applyFill="1" applyBorder="1" applyProtection="1">
      <protection locked="0"/>
    </xf>
    <xf numFmtId="0" fontId="8" fillId="0" borderId="0" xfId="0" applyFont="1" applyBorder="1" applyProtection="1"/>
    <xf numFmtId="0" fontId="8" fillId="0" borderId="3" xfId="0" applyFont="1" applyFill="1" applyBorder="1" applyAlignment="1" applyProtection="1">
      <alignment horizontal="center"/>
    </xf>
    <xf numFmtId="44" fontId="8" fillId="0" borderId="3" xfId="1" applyFont="1" applyFill="1" applyBorder="1" applyProtection="1"/>
    <xf numFmtId="0" fontId="4" fillId="0" borderId="1" xfId="0" applyFont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0" fontId="4" fillId="0" borderId="1" xfId="0" applyFont="1" applyFill="1" applyBorder="1" applyAlignment="1" applyProtection="1">
      <alignment horizontal="left" wrapText="1"/>
    </xf>
    <xf numFmtId="0" fontId="2" fillId="0" borderId="7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6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7" fillId="0" borderId="0" xfId="0" applyFont="1" applyFill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41"/>
  <sheetViews>
    <sheetView tabSelected="1" workbookViewId="0"/>
  </sheetViews>
  <sheetFormatPr defaultRowHeight="15"/>
  <cols>
    <col min="1" max="1" width="14.42578125" style="71" customWidth="1"/>
    <col min="2" max="2" width="67.140625" style="71" bestFit="1" customWidth="1"/>
    <col min="3" max="3" width="16.28515625" style="71" customWidth="1"/>
    <col min="4" max="4" width="8.42578125" style="69" bestFit="1" customWidth="1"/>
    <col min="5" max="5" width="13.140625" style="70" bestFit="1" customWidth="1"/>
    <col min="6" max="6" width="10.5703125" style="71" customWidth="1"/>
    <col min="7" max="16384" width="9.140625" style="71"/>
  </cols>
  <sheetData>
    <row r="1" spans="1:7" s="28" customFormat="1" ht="18.75">
      <c r="A1" s="1" t="s">
        <v>0</v>
      </c>
      <c r="B1" s="72"/>
      <c r="C1" s="2" t="s">
        <v>1</v>
      </c>
      <c r="D1" s="3"/>
      <c r="E1" s="4"/>
      <c r="F1" s="5"/>
    </row>
    <row r="2" spans="1:7" s="54" customFormat="1" ht="15.75">
      <c r="A2" s="6"/>
      <c r="B2" s="7" t="s">
        <v>2</v>
      </c>
      <c r="C2" s="8" t="s">
        <v>3</v>
      </c>
      <c r="D2" s="9"/>
      <c r="E2" s="10"/>
      <c r="F2" s="11"/>
    </row>
    <row r="3" spans="1:7" s="54" customFormat="1" ht="15.75">
      <c r="A3" s="6"/>
      <c r="B3" s="7" t="s">
        <v>4</v>
      </c>
      <c r="C3" s="8"/>
      <c r="D3" s="86" t="s">
        <v>5</v>
      </c>
      <c r="E3" s="86"/>
      <c r="F3" s="86"/>
    </row>
    <row r="4" spans="1:7" s="54" customFormat="1" ht="15.75">
      <c r="A4" s="6"/>
      <c r="B4" s="7" t="s">
        <v>6</v>
      </c>
      <c r="C4" s="12" t="s">
        <v>7</v>
      </c>
      <c r="D4" s="86"/>
      <c r="E4" s="86"/>
      <c r="F4" s="86"/>
    </row>
    <row r="5" spans="1:7">
      <c r="A5" s="13"/>
      <c r="B5" s="14" t="s">
        <v>8</v>
      </c>
      <c r="C5" s="15">
        <f>SUMIF($C$16:$C$348,B5,$F$16:$F$348)</f>
        <v>0</v>
      </c>
      <c r="D5" s="86"/>
      <c r="E5" s="86"/>
      <c r="F5" s="86"/>
    </row>
    <row r="6" spans="1:7">
      <c r="A6" s="13"/>
      <c r="B6" s="14" t="s">
        <v>9</v>
      </c>
      <c r="C6" s="15">
        <f>SUMIF($C$16:$C$348,B6,$F$16:$F$348)</f>
        <v>0</v>
      </c>
      <c r="D6" s="86"/>
      <c r="E6" s="86"/>
      <c r="F6" s="86"/>
    </row>
    <row r="7" spans="1:7">
      <c r="A7" s="13"/>
      <c r="B7" s="14" t="s">
        <v>10</v>
      </c>
      <c r="C7" s="15">
        <f>SUMIF($C$16:$C$336,B7,$F$16:$F$348)</f>
        <v>0</v>
      </c>
      <c r="D7" s="86"/>
      <c r="E7" s="86"/>
      <c r="F7" s="86"/>
    </row>
    <row r="8" spans="1:7">
      <c r="A8" s="13"/>
      <c r="B8" s="14" t="s">
        <v>11</v>
      </c>
      <c r="C8" s="15">
        <f>SUMIF($C$16:$C$348,B8,$F$16:$F$348)</f>
        <v>0</v>
      </c>
      <c r="D8" s="86"/>
      <c r="E8" s="86"/>
      <c r="F8" s="86"/>
    </row>
    <row r="9" spans="1:7">
      <c r="A9" s="13"/>
      <c r="B9" s="14" t="s">
        <v>12</v>
      </c>
      <c r="C9" s="15">
        <f>SUMIF($C$16:$C$348,B9,$F$16:$F$348)</f>
        <v>0</v>
      </c>
      <c r="D9" s="86"/>
      <c r="E9" s="86"/>
      <c r="F9" s="86"/>
    </row>
    <row r="10" spans="1:7" s="58" customFormat="1" ht="12.75">
      <c r="A10" s="16"/>
      <c r="B10" s="17" t="s">
        <v>13</v>
      </c>
      <c r="C10" s="15">
        <f>SUM(C5:C9)</f>
        <v>0</v>
      </c>
      <c r="D10" s="86"/>
      <c r="E10" s="86"/>
      <c r="F10" s="86"/>
    </row>
    <row r="11" spans="1:7" s="54" customFormat="1" ht="15.75">
      <c r="A11" s="18" t="s">
        <v>14</v>
      </c>
      <c r="B11" s="18"/>
      <c r="C11" s="18"/>
      <c r="G11" s="19"/>
    </row>
    <row r="12" spans="1:7" s="54" customFormat="1" ht="15.75">
      <c r="A12" s="79" t="s">
        <v>15</v>
      </c>
      <c r="B12" s="79"/>
      <c r="C12" s="79"/>
      <c r="G12" s="19"/>
    </row>
    <row r="13" spans="1:7" s="54" customFormat="1" ht="15.75">
      <c r="A13" s="79" t="s">
        <v>16</v>
      </c>
      <c r="B13" s="79"/>
      <c r="C13" s="79"/>
      <c r="D13" s="18"/>
      <c r="E13" s="18"/>
      <c r="F13" s="18"/>
      <c r="G13" s="20"/>
    </row>
    <row r="14" spans="1:7" ht="15.75">
      <c r="A14" s="13"/>
      <c r="B14" s="13"/>
      <c r="C14" s="21" t="s">
        <v>17</v>
      </c>
      <c r="D14" s="22"/>
      <c r="E14" s="23" t="s">
        <v>18</v>
      </c>
      <c r="F14" s="24" t="s">
        <v>19</v>
      </c>
    </row>
    <row r="15" spans="1:7" s="28" customFormat="1" ht="18.75">
      <c r="A15" s="82" t="s">
        <v>20</v>
      </c>
      <c r="B15" s="82"/>
      <c r="C15" s="25"/>
      <c r="D15" s="26"/>
      <c r="E15" s="27"/>
      <c r="F15" s="25"/>
    </row>
    <row r="16" spans="1:7" s="58" customFormat="1" ht="12.75">
      <c r="A16" s="29" t="s">
        <v>21</v>
      </c>
      <c r="B16" s="29" t="s">
        <v>22</v>
      </c>
      <c r="C16" s="29" t="s">
        <v>10</v>
      </c>
      <c r="D16" s="30">
        <v>29.65</v>
      </c>
      <c r="E16" s="31"/>
      <c r="F16" s="32">
        <f t="shared" ref="F16:F21" si="0">(E16)*D16</f>
        <v>0</v>
      </c>
    </row>
    <row r="17" spans="1:6" s="58" customFormat="1" ht="12.75">
      <c r="A17" s="29" t="s">
        <v>23</v>
      </c>
      <c r="B17" s="29" t="s">
        <v>24</v>
      </c>
      <c r="C17" s="29" t="s">
        <v>10</v>
      </c>
      <c r="D17" s="30">
        <v>0.73</v>
      </c>
      <c r="E17" s="31"/>
      <c r="F17" s="32">
        <f t="shared" si="0"/>
        <v>0</v>
      </c>
    </row>
    <row r="18" spans="1:6" s="58" customFormat="1" ht="12.75">
      <c r="A18" s="33" t="s">
        <v>25</v>
      </c>
      <c r="B18" s="29" t="s">
        <v>26</v>
      </c>
      <c r="C18" s="34" t="s">
        <v>12</v>
      </c>
      <c r="D18" s="30">
        <v>1.38</v>
      </c>
      <c r="E18" s="31"/>
      <c r="F18" s="32">
        <f t="shared" si="0"/>
        <v>0</v>
      </c>
    </row>
    <row r="19" spans="1:6" s="58" customFormat="1" ht="12.75">
      <c r="A19" s="34" t="s">
        <v>27</v>
      </c>
      <c r="B19" s="14" t="s">
        <v>28</v>
      </c>
      <c r="C19" s="33" t="s">
        <v>10</v>
      </c>
      <c r="D19" s="30">
        <v>16.47</v>
      </c>
      <c r="E19" s="31"/>
      <c r="F19" s="32">
        <f t="shared" si="0"/>
        <v>0</v>
      </c>
    </row>
    <row r="20" spans="1:6" s="58" customFormat="1" ht="12.75">
      <c r="A20" s="29" t="s">
        <v>29</v>
      </c>
      <c r="B20" s="29" t="s">
        <v>30</v>
      </c>
      <c r="C20" s="29" t="s">
        <v>10</v>
      </c>
      <c r="D20" s="30">
        <v>0.36</v>
      </c>
      <c r="E20" s="31"/>
      <c r="F20" s="32">
        <f t="shared" si="0"/>
        <v>0</v>
      </c>
    </row>
    <row r="21" spans="1:6" s="58" customFormat="1" ht="12.75">
      <c r="A21" s="33" t="s">
        <v>31</v>
      </c>
      <c r="B21" s="29" t="s">
        <v>32</v>
      </c>
      <c r="C21" s="29" t="s">
        <v>10</v>
      </c>
      <c r="D21" s="30">
        <v>19.77</v>
      </c>
      <c r="E21" s="31"/>
      <c r="F21" s="32">
        <f t="shared" si="0"/>
        <v>0</v>
      </c>
    </row>
    <row r="22" spans="1:6" s="73" customFormat="1" ht="12.75">
      <c r="A22" s="35"/>
      <c r="B22" s="36"/>
      <c r="C22" s="37"/>
      <c r="D22" s="38"/>
      <c r="E22" s="39"/>
      <c r="F22" s="40"/>
    </row>
    <row r="23" spans="1:6" s="28" customFormat="1" ht="18.75">
      <c r="A23" s="83" t="s">
        <v>33</v>
      </c>
      <c r="B23" s="84"/>
      <c r="D23" s="41"/>
      <c r="E23" s="42"/>
    </row>
    <row r="24" spans="1:6" s="58" customFormat="1" ht="12.75">
      <c r="A24" s="29" t="s">
        <v>34</v>
      </c>
      <c r="B24" s="29" t="s">
        <v>35</v>
      </c>
      <c r="C24" s="34" t="s">
        <v>10</v>
      </c>
      <c r="D24" s="30">
        <v>28.01</v>
      </c>
      <c r="E24" s="31"/>
      <c r="F24" s="32">
        <f>(E24)*D24</f>
        <v>0</v>
      </c>
    </row>
    <row r="25" spans="1:6" s="58" customFormat="1" ht="12.75">
      <c r="A25" s="34" t="s">
        <v>36</v>
      </c>
      <c r="B25" s="34" t="s">
        <v>37</v>
      </c>
      <c r="C25" s="34" t="s">
        <v>10</v>
      </c>
      <c r="D25" s="30">
        <v>7.41</v>
      </c>
      <c r="E25" s="31"/>
      <c r="F25" s="32">
        <f>(E25)*D25</f>
        <v>0</v>
      </c>
    </row>
    <row r="26" spans="1:6" s="58" customFormat="1" ht="12.75">
      <c r="A26" s="29" t="s">
        <v>38</v>
      </c>
      <c r="B26" s="14" t="s">
        <v>39</v>
      </c>
      <c r="C26" s="34" t="s">
        <v>12</v>
      </c>
      <c r="D26" s="30">
        <v>1.8</v>
      </c>
      <c r="E26" s="31"/>
      <c r="F26" s="32">
        <f>(E26)*D26</f>
        <v>0</v>
      </c>
    </row>
    <row r="27" spans="1:6" s="43" customFormat="1" ht="12.75">
      <c r="D27" s="38"/>
      <c r="E27" s="39"/>
      <c r="F27" s="44"/>
    </row>
    <row r="28" spans="1:6" s="28" customFormat="1" ht="18.75">
      <c r="A28" s="82" t="s">
        <v>40</v>
      </c>
      <c r="B28" s="82"/>
      <c r="C28" s="25"/>
      <c r="D28" s="26"/>
      <c r="E28" s="27"/>
    </row>
    <row r="29" spans="1:6" s="58" customFormat="1" ht="12.75">
      <c r="A29" s="29" t="s">
        <v>41</v>
      </c>
      <c r="B29" s="29" t="s">
        <v>42</v>
      </c>
      <c r="C29" s="34" t="s">
        <v>10</v>
      </c>
      <c r="D29" s="30">
        <v>36.35</v>
      </c>
      <c r="E29" s="31"/>
      <c r="F29" s="32">
        <f t="shared" ref="F29:F35" si="1">(E29)*D29</f>
        <v>0</v>
      </c>
    </row>
    <row r="30" spans="1:6" s="58" customFormat="1" ht="12.75">
      <c r="A30" s="34" t="s">
        <v>43</v>
      </c>
      <c r="B30" s="34" t="s">
        <v>44</v>
      </c>
      <c r="C30" s="34" t="s">
        <v>10</v>
      </c>
      <c r="D30" s="30">
        <v>0.86</v>
      </c>
      <c r="E30" s="31"/>
      <c r="F30" s="32">
        <f t="shared" si="1"/>
        <v>0</v>
      </c>
    </row>
    <row r="31" spans="1:6" s="58" customFormat="1" ht="12.75">
      <c r="A31" s="29" t="s">
        <v>45</v>
      </c>
      <c r="B31" s="29" t="s">
        <v>46</v>
      </c>
      <c r="C31" s="34" t="s">
        <v>10</v>
      </c>
      <c r="D31" s="30">
        <v>35.01</v>
      </c>
      <c r="E31" s="31"/>
      <c r="F31" s="32">
        <f t="shared" si="1"/>
        <v>0</v>
      </c>
    </row>
    <row r="32" spans="1:6" s="58" customFormat="1" ht="12.75">
      <c r="A32" s="29">
        <v>612513</v>
      </c>
      <c r="B32" s="29" t="s">
        <v>47</v>
      </c>
      <c r="C32" s="34" t="s">
        <v>11</v>
      </c>
      <c r="D32" s="30">
        <v>3.22</v>
      </c>
      <c r="E32" s="31"/>
      <c r="F32" s="32">
        <f t="shared" si="1"/>
        <v>0</v>
      </c>
    </row>
    <row r="33" spans="1:6" s="58" customFormat="1" ht="12.75">
      <c r="A33" s="29">
        <v>612687</v>
      </c>
      <c r="B33" s="29" t="s">
        <v>48</v>
      </c>
      <c r="C33" s="34" t="s">
        <v>11</v>
      </c>
      <c r="D33" s="30">
        <v>20.59</v>
      </c>
      <c r="E33" s="31"/>
      <c r="F33" s="32">
        <f t="shared" si="1"/>
        <v>0</v>
      </c>
    </row>
    <row r="34" spans="1:6" s="58" customFormat="1" ht="12.75">
      <c r="A34" s="33" t="s">
        <v>49</v>
      </c>
      <c r="B34" s="14" t="s">
        <v>50</v>
      </c>
      <c r="C34" s="14" t="s">
        <v>10</v>
      </c>
      <c r="D34" s="30">
        <v>10.29</v>
      </c>
      <c r="E34" s="31"/>
      <c r="F34" s="32">
        <f>(E34)*D34</f>
        <v>0</v>
      </c>
    </row>
    <row r="35" spans="1:6" s="58" customFormat="1" ht="12.75">
      <c r="A35" s="34" t="s">
        <v>51</v>
      </c>
      <c r="B35" s="34" t="s">
        <v>52</v>
      </c>
      <c r="C35" s="34" t="s">
        <v>10</v>
      </c>
      <c r="D35" s="30">
        <v>3.09</v>
      </c>
      <c r="E35" s="31"/>
      <c r="F35" s="32">
        <f t="shared" si="1"/>
        <v>0</v>
      </c>
    </row>
    <row r="36" spans="1:6" s="43" customFormat="1" ht="12.75">
      <c r="A36" s="14"/>
      <c r="B36" s="14" t="s">
        <v>53</v>
      </c>
      <c r="C36" s="14"/>
      <c r="D36" s="30"/>
      <c r="E36" s="74"/>
      <c r="F36" s="32"/>
    </row>
    <row r="37" spans="1:6" s="43" customFormat="1" ht="12.75">
      <c r="A37" s="14"/>
      <c r="B37" s="14" t="s">
        <v>54</v>
      </c>
      <c r="C37" s="14"/>
      <c r="D37" s="30"/>
      <c r="E37" s="74"/>
      <c r="F37" s="32"/>
    </row>
    <row r="38" spans="1:6" s="43" customFormat="1" ht="12.75">
      <c r="B38" s="45"/>
      <c r="D38" s="38"/>
      <c r="E38" s="39"/>
      <c r="F38" s="44"/>
    </row>
    <row r="39" spans="1:6" s="28" customFormat="1" ht="18.75">
      <c r="A39" s="81" t="s">
        <v>55</v>
      </c>
      <c r="B39" s="81"/>
      <c r="D39" s="41"/>
      <c r="E39" s="42"/>
    </row>
    <row r="40" spans="1:6" s="58" customFormat="1" ht="12.75">
      <c r="A40" s="33" t="s">
        <v>56</v>
      </c>
      <c r="B40" s="34" t="s">
        <v>57</v>
      </c>
      <c r="C40" s="34" t="s">
        <v>10</v>
      </c>
      <c r="D40" s="30">
        <v>1.38</v>
      </c>
      <c r="E40" s="31"/>
      <c r="F40" s="32">
        <f>(E40)*D40</f>
        <v>0</v>
      </c>
    </row>
    <row r="41" spans="1:6" s="58" customFormat="1" ht="12.75">
      <c r="A41" s="33">
        <v>600894</v>
      </c>
      <c r="B41" s="46" t="s">
        <v>58</v>
      </c>
      <c r="C41" s="34" t="s">
        <v>11</v>
      </c>
      <c r="D41" s="30">
        <v>5.14</v>
      </c>
      <c r="E41" s="31"/>
      <c r="F41" s="32">
        <f t="shared" ref="F41" si="2">(E41)*D41</f>
        <v>0</v>
      </c>
    </row>
    <row r="42" spans="1:6" s="58" customFormat="1" ht="12.75">
      <c r="A42" s="34"/>
      <c r="B42" s="47" t="s">
        <v>59</v>
      </c>
      <c r="C42" s="34"/>
      <c r="D42" s="30"/>
      <c r="E42" s="74"/>
      <c r="F42" s="32"/>
    </row>
    <row r="43" spans="1:6" s="43" customFormat="1" ht="12.75">
      <c r="A43" s="48"/>
      <c r="D43" s="38"/>
      <c r="E43" s="39"/>
      <c r="F43" s="44"/>
    </row>
    <row r="44" spans="1:6" s="28" customFormat="1" ht="18.75">
      <c r="A44" s="82" t="s">
        <v>60</v>
      </c>
      <c r="B44" s="82"/>
      <c r="C44" s="25"/>
      <c r="D44" s="26"/>
      <c r="E44" s="27"/>
    </row>
    <row r="45" spans="1:6" s="58" customFormat="1" ht="12.75">
      <c r="A45" s="29" t="s">
        <v>61</v>
      </c>
      <c r="B45" s="34" t="s">
        <v>62</v>
      </c>
      <c r="C45" s="14" t="s">
        <v>9</v>
      </c>
      <c r="D45" s="30">
        <v>0.16</v>
      </c>
      <c r="E45" s="31"/>
      <c r="F45" s="32">
        <f t="shared" ref="F45:F52" si="3">(E45)*D45</f>
        <v>0</v>
      </c>
    </row>
    <row r="46" spans="1:6" s="58" customFormat="1" ht="12.75">
      <c r="A46" s="29">
        <v>34398</v>
      </c>
      <c r="B46" s="34" t="s">
        <v>63</v>
      </c>
      <c r="C46" s="34" t="s">
        <v>11</v>
      </c>
      <c r="D46" s="30">
        <v>0.11</v>
      </c>
      <c r="E46" s="31"/>
      <c r="F46" s="32">
        <f t="shared" si="3"/>
        <v>0</v>
      </c>
    </row>
    <row r="47" spans="1:6" s="58" customFormat="1" ht="12.75">
      <c r="A47" s="29">
        <v>7046</v>
      </c>
      <c r="B47" s="34" t="s">
        <v>64</v>
      </c>
      <c r="C47" s="34" t="s">
        <v>11</v>
      </c>
      <c r="D47" s="30">
        <v>2.02</v>
      </c>
      <c r="E47" s="31"/>
      <c r="F47" s="32">
        <f t="shared" si="3"/>
        <v>0</v>
      </c>
    </row>
    <row r="48" spans="1:6" s="58" customFormat="1" ht="12.75">
      <c r="A48" s="29" t="s">
        <v>65</v>
      </c>
      <c r="B48" s="34" t="s">
        <v>66</v>
      </c>
      <c r="C48" s="34" t="s">
        <v>10</v>
      </c>
      <c r="D48" s="30">
        <v>2.06</v>
      </c>
      <c r="E48" s="31"/>
      <c r="F48" s="32">
        <f t="shared" si="3"/>
        <v>0</v>
      </c>
    </row>
    <row r="49" spans="1:6" s="58" customFormat="1" ht="12.75">
      <c r="A49" s="33" t="s">
        <v>67</v>
      </c>
      <c r="B49" s="14" t="s">
        <v>68</v>
      </c>
      <c r="C49" s="14" t="s">
        <v>10</v>
      </c>
      <c r="D49" s="30">
        <v>39.99</v>
      </c>
      <c r="E49" s="31"/>
      <c r="F49" s="32">
        <f t="shared" si="3"/>
        <v>0</v>
      </c>
    </row>
    <row r="50" spans="1:6" s="58" customFormat="1" ht="12.75">
      <c r="A50" s="29" t="s">
        <v>69</v>
      </c>
      <c r="B50" s="34" t="s">
        <v>70</v>
      </c>
      <c r="C50" s="34" t="s">
        <v>10</v>
      </c>
      <c r="D50" s="30">
        <v>9.8800000000000008</v>
      </c>
      <c r="E50" s="31"/>
      <c r="F50" s="32">
        <f t="shared" si="3"/>
        <v>0</v>
      </c>
    </row>
    <row r="51" spans="1:6" s="58" customFormat="1" ht="12.75">
      <c r="A51" s="33" t="s">
        <v>71</v>
      </c>
      <c r="B51" s="14" t="s">
        <v>72</v>
      </c>
      <c r="C51" s="14" t="s">
        <v>10</v>
      </c>
      <c r="D51" s="30">
        <v>12.35</v>
      </c>
      <c r="E51" s="31"/>
      <c r="F51" s="32">
        <f t="shared" si="3"/>
        <v>0</v>
      </c>
    </row>
    <row r="52" spans="1:6" s="58" customFormat="1" ht="12.75">
      <c r="A52" s="34" t="s">
        <v>73</v>
      </c>
      <c r="B52" s="34" t="s">
        <v>74</v>
      </c>
      <c r="C52" s="34" t="s">
        <v>10</v>
      </c>
      <c r="D52" s="30">
        <v>6.99</v>
      </c>
      <c r="E52" s="31"/>
      <c r="F52" s="32">
        <f t="shared" si="3"/>
        <v>0</v>
      </c>
    </row>
    <row r="53" spans="1:6" s="58" customFormat="1" ht="12.75">
      <c r="A53" s="33"/>
      <c r="B53" s="14" t="s">
        <v>75</v>
      </c>
      <c r="C53" s="14"/>
      <c r="D53" s="30"/>
      <c r="E53" s="74"/>
      <c r="F53" s="32"/>
    </row>
    <row r="54" spans="1:6" s="58" customFormat="1" ht="12.75">
      <c r="A54" s="14"/>
      <c r="B54" s="34" t="s">
        <v>76</v>
      </c>
      <c r="C54" s="34"/>
      <c r="D54" s="30"/>
      <c r="E54" s="74"/>
      <c r="F54" s="32"/>
    </row>
    <row r="55" spans="1:6" s="43" customFormat="1" ht="12.75">
      <c r="A55" s="49"/>
      <c r="B55" s="50"/>
      <c r="D55" s="38"/>
      <c r="E55" s="39"/>
      <c r="F55" s="44"/>
    </row>
    <row r="56" spans="1:6" s="28" customFormat="1" ht="18.75">
      <c r="A56" s="83" t="s">
        <v>77</v>
      </c>
      <c r="B56" s="84"/>
      <c r="D56" s="41"/>
      <c r="E56" s="42"/>
    </row>
    <row r="57" spans="1:6" s="58" customFormat="1" ht="12.75">
      <c r="A57" s="34"/>
      <c r="B57" s="47" t="s">
        <v>59</v>
      </c>
      <c r="C57" s="34"/>
      <c r="D57" s="30"/>
      <c r="E57" s="31"/>
      <c r="F57" s="32"/>
    </row>
    <row r="58" spans="1:6" s="43" customFormat="1" ht="12.75">
      <c r="D58" s="38"/>
      <c r="E58" s="39"/>
      <c r="F58" s="44"/>
    </row>
    <row r="59" spans="1:6" s="28" customFormat="1" ht="18.75">
      <c r="A59" s="82" t="s">
        <v>78</v>
      </c>
      <c r="B59" s="82"/>
      <c r="C59" s="25"/>
      <c r="D59" s="26"/>
      <c r="E59" s="27"/>
      <c r="F59" s="25"/>
    </row>
    <row r="60" spans="1:6" s="58" customFormat="1" ht="12.75">
      <c r="A60" s="29" t="s">
        <v>79</v>
      </c>
      <c r="B60" s="34" t="s">
        <v>80</v>
      </c>
      <c r="C60" s="14" t="s">
        <v>10</v>
      </c>
      <c r="D60" s="30">
        <v>40.159999999999997</v>
      </c>
      <c r="E60" s="31"/>
      <c r="F60" s="32">
        <f t="shared" ref="F60:F68" si="4">(E60)*D60</f>
        <v>0</v>
      </c>
    </row>
    <row r="61" spans="1:6" s="58" customFormat="1" ht="12.75">
      <c r="A61" s="33" t="s">
        <v>81</v>
      </c>
      <c r="B61" s="14" t="s">
        <v>82</v>
      </c>
      <c r="C61" s="14" t="s">
        <v>10</v>
      </c>
      <c r="D61" s="30">
        <v>33.979999999999997</v>
      </c>
      <c r="E61" s="31"/>
      <c r="F61" s="32">
        <f t="shared" si="4"/>
        <v>0</v>
      </c>
    </row>
    <row r="62" spans="1:6" s="58" customFormat="1" ht="12.75">
      <c r="A62" s="29" t="s">
        <v>83</v>
      </c>
      <c r="B62" s="29" t="s">
        <v>84</v>
      </c>
      <c r="C62" s="34" t="s">
        <v>10</v>
      </c>
      <c r="D62" s="30">
        <v>78.27</v>
      </c>
      <c r="E62" s="31"/>
      <c r="F62" s="32">
        <f t="shared" si="4"/>
        <v>0</v>
      </c>
    </row>
    <row r="63" spans="1:6" s="58" customFormat="1" ht="12.75">
      <c r="A63" s="33" t="s">
        <v>85</v>
      </c>
      <c r="B63" s="33" t="s">
        <v>86</v>
      </c>
      <c r="C63" s="14" t="s">
        <v>10</v>
      </c>
      <c r="D63" s="30">
        <v>5.76</v>
      </c>
      <c r="E63" s="31"/>
      <c r="F63" s="32">
        <f t="shared" si="4"/>
        <v>0</v>
      </c>
    </row>
    <row r="64" spans="1:6" s="58" customFormat="1" ht="12.75">
      <c r="A64" s="33" t="s">
        <v>87</v>
      </c>
      <c r="B64" s="33" t="s">
        <v>88</v>
      </c>
      <c r="C64" s="14" t="s">
        <v>10</v>
      </c>
      <c r="D64" s="30">
        <v>5.76</v>
      </c>
      <c r="E64" s="31"/>
      <c r="F64" s="32">
        <f t="shared" si="4"/>
        <v>0</v>
      </c>
    </row>
    <row r="65" spans="1:6" s="58" customFormat="1" ht="12.75">
      <c r="A65" s="33" t="s">
        <v>89</v>
      </c>
      <c r="B65" s="33" t="s">
        <v>90</v>
      </c>
      <c r="C65" s="14" t="s">
        <v>10</v>
      </c>
      <c r="D65" s="30">
        <v>5.76</v>
      </c>
      <c r="E65" s="31"/>
      <c r="F65" s="32">
        <f t="shared" si="4"/>
        <v>0</v>
      </c>
    </row>
    <row r="66" spans="1:6" s="58" customFormat="1" ht="12.75">
      <c r="A66" s="33" t="s">
        <v>91</v>
      </c>
      <c r="B66" s="14" t="s">
        <v>92</v>
      </c>
      <c r="C66" s="14" t="s">
        <v>10</v>
      </c>
      <c r="D66" s="30">
        <v>16.47</v>
      </c>
      <c r="E66" s="31"/>
      <c r="F66" s="32">
        <f t="shared" si="4"/>
        <v>0</v>
      </c>
    </row>
    <row r="67" spans="1:6" s="58" customFormat="1" ht="12.75">
      <c r="A67" s="34" t="s">
        <v>93</v>
      </c>
      <c r="B67" s="34" t="s">
        <v>94</v>
      </c>
      <c r="C67" s="34" t="s">
        <v>10</v>
      </c>
      <c r="D67" s="30">
        <v>13.38</v>
      </c>
      <c r="E67" s="31"/>
      <c r="F67" s="32">
        <f t="shared" si="4"/>
        <v>0</v>
      </c>
    </row>
    <row r="68" spans="1:6" s="58" customFormat="1" ht="12.75">
      <c r="A68" s="33" t="s">
        <v>95</v>
      </c>
      <c r="B68" s="33" t="s">
        <v>96</v>
      </c>
      <c r="C68" s="14" t="s">
        <v>10</v>
      </c>
      <c r="D68" s="30">
        <v>9.0500000000000007</v>
      </c>
      <c r="E68" s="31"/>
      <c r="F68" s="32">
        <f t="shared" si="4"/>
        <v>0</v>
      </c>
    </row>
    <row r="69" spans="1:6" s="58" customFormat="1" ht="12.75">
      <c r="A69" s="33"/>
      <c r="B69" s="33" t="s">
        <v>97</v>
      </c>
      <c r="C69" s="14"/>
      <c r="D69" s="30"/>
      <c r="E69" s="74"/>
      <c r="F69" s="32"/>
    </row>
    <row r="70" spans="1:6" s="43" customFormat="1" ht="12.75">
      <c r="A70" s="35"/>
      <c r="B70" s="35"/>
      <c r="C70" s="49"/>
      <c r="D70" s="38"/>
      <c r="E70" s="39"/>
      <c r="F70" s="44"/>
    </row>
    <row r="71" spans="1:6" s="53" customFormat="1" ht="18.75">
      <c r="A71" s="82" t="s">
        <v>98</v>
      </c>
      <c r="B71" s="82"/>
      <c r="C71" s="25"/>
      <c r="D71" s="51"/>
      <c r="E71" s="52"/>
    </row>
    <row r="72" spans="1:6" s="58" customFormat="1" ht="12.75">
      <c r="A72" s="34" t="s">
        <v>99</v>
      </c>
      <c r="B72" s="34" t="s">
        <v>100</v>
      </c>
      <c r="C72" s="34" t="s">
        <v>10</v>
      </c>
      <c r="D72" s="30">
        <v>8.23</v>
      </c>
      <c r="E72" s="31"/>
      <c r="F72" s="32">
        <f t="shared" ref="F72:F79" si="5">(E72)*D72</f>
        <v>0</v>
      </c>
    </row>
    <row r="73" spans="1:6" s="58" customFormat="1" ht="12.75">
      <c r="A73" s="34" t="s">
        <v>101</v>
      </c>
      <c r="B73" s="34" t="s">
        <v>102</v>
      </c>
      <c r="C73" s="34" t="s">
        <v>10</v>
      </c>
      <c r="D73" s="30">
        <v>8.23</v>
      </c>
      <c r="E73" s="31"/>
      <c r="F73" s="32">
        <f t="shared" si="5"/>
        <v>0</v>
      </c>
    </row>
    <row r="74" spans="1:6" s="58" customFormat="1" ht="12.75">
      <c r="A74" s="34" t="s">
        <v>103</v>
      </c>
      <c r="B74" s="34" t="s">
        <v>104</v>
      </c>
      <c r="C74" s="34" t="s">
        <v>10</v>
      </c>
      <c r="D74" s="30">
        <v>8.23</v>
      </c>
      <c r="E74" s="31"/>
      <c r="F74" s="32">
        <f t="shared" si="5"/>
        <v>0</v>
      </c>
    </row>
    <row r="75" spans="1:6" s="58" customFormat="1" ht="12.75">
      <c r="A75" s="34" t="s">
        <v>105</v>
      </c>
      <c r="B75" s="34" t="s">
        <v>106</v>
      </c>
      <c r="C75" s="34" t="s">
        <v>10</v>
      </c>
      <c r="D75" s="30">
        <v>8.23</v>
      </c>
      <c r="E75" s="31"/>
      <c r="F75" s="32">
        <f t="shared" si="5"/>
        <v>0</v>
      </c>
    </row>
    <row r="76" spans="1:6" s="58" customFormat="1" ht="12.75">
      <c r="A76" s="34" t="s">
        <v>107</v>
      </c>
      <c r="B76" s="34" t="s">
        <v>108</v>
      </c>
      <c r="C76" s="34" t="s">
        <v>10</v>
      </c>
      <c r="D76" s="30">
        <v>8.64</v>
      </c>
      <c r="E76" s="31"/>
      <c r="F76" s="32">
        <f t="shared" si="5"/>
        <v>0</v>
      </c>
    </row>
    <row r="77" spans="1:6" s="58" customFormat="1" ht="12.75">
      <c r="A77" s="14" t="s">
        <v>109</v>
      </c>
      <c r="B77" s="14" t="s">
        <v>110</v>
      </c>
      <c r="C77" s="34" t="s">
        <v>10</v>
      </c>
      <c r="D77" s="30">
        <v>17.5</v>
      </c>
      <c r="E77" s="31"/>
      <c r="F77" s="32">
        <f t="shared" si="5"/>
        <v>0</v>
      </c>
    </row>
    <row r="78" spans="1:6" s="58" customFormat="1" ht="12.75">
      <c r="A78" s="14" t="s">
        <v>111</v>
      </c>
      <c r="B78" s="14" t="s">
        <v>112</v>
      </c>
      <c r="C78" s="34" t="s">
        <v>10</v>
      </c>
      <c r="D78" s="30">
        <v>14.41</v>
      </c>
      <c r="E78" s="31"/>
      <c r="F78" s="32">
        <f t="shared" si="5"/>
        <v>0</v>
      </c>
    </row>
    <row r="79" spans="1:6" s="58" customFormat="1" ht="12.75">
      <c r="A79" s="14" t="s">
        <v>113</v>
      </c>
      <c r="B79" s="14" t="s">
        <v>114</v>
      </c>
      <c r="C79" s="34" t="s">
        <v>10</v>
      </c>
      <c r="D79" s="30">
        <v>36.04</v>
      </c>
      <c r="E79" s="31"/>
      <c r="F79" s="32">
        <f t="shared" si="5"/>
        <v>0</v>
      </c>
    </row>
    <row r="80" spans="1:6" s="58" customFormat="1" ht="12.75">
      <c r="A80" s="34"/>
      <c r="B80" s="47" t="s">
        <v>59</v>
      </c>
      <c r="C80" s="34"/>
      <c r="D80" s="30"/>
      <c r="E80" s="74"/>
      <c r="F80" s="75"/>
    </row>
    <row r="81" spans="1:6" s="16" customFormat="1" ht="12.75">
      <c r="A81" s="43"/>
      <c r="B81" s="43"/>
      <c r="C81" s="43"/>
      <c r="D81" s="38"/>
      <c r="E81" s="39"/>
      <c r="F81" s="44"/>
    </row>
    <row r="82" spans="1:6" s="28" customFormat="1" ht="18.75">
      <c r="A82" s="85" t="s">
        <v>115</v>
      </c>
      <c r="B82" s="85"/>
      <c r="D82" s="41"/>
      <c r="E82" s="42"/>
    </row>
    <row r="83" spans="1:6" s="54" customFormat="1" ht="15.75">
      <c r="A83" s="80" t="s">
        <v>116</v>
      </c>
      <c r="B83" s="80"/>
      <c r="D83" s="55"/>
      <c r="E83" s="56"/>
    </row>
    <row r="84" spans="1:6" s="58" customFormat="1" ht="12.75">
      <c r="A84" s="34" t="s">
        <v>117</v>
      </c>
      <c r="B84" s="14" t="s">
        <v>118</v>
      </c>
      <c r="C84" s="34" t="s">
        <v>10</v>
      </c>
      <c r="D84" s="30">
        <v>14</v>
      </c>
      <c r="E84" s="31"/>
      <c r="F84" s="32">
        <f t="shared" ref="F84:F112" si="6">(E84)*D84</f>
        <v>0</v>
      </c>
    </row>
    <row r="85" spans="1:6" s="58" customFormat="1" ht="12.75">
      <c r="A85" s="14" t="s">
        <v>119</v>
      </c>
      <c r="B85" s="14" t="s">
        <v>120</v>
      </c>
      <c r="C85" s="14" t="s">
        <v>10</v>
      </c>
      <c r="D85" s="30">
        <v>4.3600000000000003</v>
      </c>
      <c r="E85" s="31"/>
      <c r="F85" s="32">
        <f t="shared" si="6"/>
        <v>0</v>
      </c>
    </row>
    <row r="86" spans="1:6" s="58" customFormat="1" ht="12.75">
      <c r="A86" s="14" t="s">
        <v>121</v>
      </c>
      <c r="B86" s="14" t="s">
        <v>122</v>
      </c>
      <c r="C86" s="14" t="s">
        <v>10</v>
      </c>
      <c r="D86" s="30">
        <v>8.64</v>
      </c>
      <c r="E86" s="31"/>
      <c r="F86" s="32">
        <f t="shared" si="6"/>
        <v>0</v>
      </c>
    </row>
    <row r="87" spans="1:6" s="58" customFormat="1" ht="12.75">
      <c r="A87" s="34" t="s">
        <v>123</v>
      </c>
      <c r="B87" s="14" t="s">
        <v>124</v>
      </c>
      <c r="C87" s="34" t="s">
        <v>10</v>
      </c>
      <c r="D87" s="30">
        <v>3.59</v>
      </c>
      <c r="E87" s="31"/>
      <c r="F87" s="32">
        <f t="shared" si="6"/>
        <v>0</v>
      </c>
    </row>
    <row r="88" spans="1:6" s="58" customFormat="1" ht="12.75">
      <c r="A88" s="34" t="s">
        <v>125</v>
      </c>
      <c r="B88" s="14" t="s">
        <v>126</v>
      </c>
      <c r="C88" s="34" t="s">
        <v>10</v>
      </c>
      <c r="D88" s="30">
        <v>3.59</v>
      </c>
      <c r="E88" s="31"/>
      <c r="F88" s="32">
        <f t="shared" si="6"/>
        <v>0</v>
      </c>
    </row>
    <row r="89" spans="1:6" s="58" customFormat="1" ht="12.75">
      <c r="A89" s="34" t="s">
        <v>127</v>
      </c>
      <c r="B89" s="14" t="s">
        <v>128</v>
      </c>
      <c r="C89" s="34" t="s">
        <v>10</v>
      </c>
      <c r="D89" s="30">
        <v>3.59</v>
      </c>
      <c r="E89" s="31"/>
      <c r="F89" s="32">
        <f t="shared" si="6"/>
        <v>0</v>
      </c>
    </row>
    <row r="90" spans="1:6" s="58" customFormat="1" ht="12.75">
      <c r="A90" s="34" t="s">
        <v>129</v>
      </c>
      <c r="B90" s="14" t="s">
        <v>130</v>
      </c>
      <c r="C90" s="34" t="s">
        <v>10</v>
      </c>
      <c r="D90" s="30">
        <v>3.59</v>
      </c>
      <c r="E90" s="31"/>
      <c r="F90" s="32">
        <f t="shared" si="6"/>
        <v>0</v>
      </c>
    </row>
    <row r="91" spans="1:6" s="58" customFormat="1" ht="12.75">
      <c r="A91" s="34" t="s">
        <v>131</v>
      </c>
      <c r="B91" s="14" t="s">
        <v>132</v>
      </c>
      <c r="C91" s="34" t="s">
        <v>10</v>
      </c>
      <c r="D91" s="30">
        <v>3.59</v>
      </c>
      <c r="E91" s="31"/>
      <c r="F91" s="32">
        <f t="shared" si="6"/>
        <v>0</v>
      </c>
    </row>
    <row r="92" spans="1:6" s="58" customFormat="1" ht="12.75">
      <c r="A92" s="34" t="s">
        <v>133</v>
      </c>
      <c r="B92" s="14" t="s">
        <v>134</v>
      </c>
      <c r="C92" s="34" t="s">
        <v>10</v>
      </c>
      <c r="D92" s="30">
        <v>3.59</v>
      </c>
      <c r="E92" s="31"/>
      <c r="F92" s="32">
        <f t="shared" si="6"/>
        <v>0</v>
      </c>
    </row>
    <row r="93" spans="1:6" s="58" customFormat="1" ht="12.75">
      <c r="A93" s="34" t="s">
        <v>135</v>
      </c>
      <c r="B93" s="14" t="s">
        <v>136</v>
      </c>
      <c r="C93" s="34" t="s">
        <v>10</v>
      </c>
      <c r="D93" s="30">
        <v>3.59</v>
      </c>
      <c r="E93" s="31"/>
      <c r="F93" s="32">
        <f t="shared" si="6"/>
        <v>0</v>
      </c>
    </row>
    <row r="94" spans="1:6" s="58" customFormat="1" ht="12.75">
      <c r="A94" s="34" t="s">
        <v>137</v>
      </c>
      <c r="B94" s="14" t="s">
        <v>138</v>
      </c>
      <c r="C94" s="34" t="s">
        <v>10</v>
      </c>
      <c r="D94" s="30">
        <v>3.29</v>
      </c>
      <c r="E94" s="31"/>
      <c r="F94" s="32">
        <f t="shared" si="6"/>
        <v>0</v>
      </c>
    </row>
    <row r="95" spans="1:6" s="58" customFormat="1" ht="12.75">
      <c r="A95" s="14" t="s">
        <v>139</v>
      </c>
      <c r="B95" s="14" t="s">
        <v>140</v>
      </c>
      <c r="C95" s="14" t="s">
        <v>10</v>
      </c>
      <c r="D95" s="30">
        <v>9.4700000000000006</v>
      </c>
      <c r="E95" s="31"/>
      <c r="F95" s="32">
        <f t="shared" si="6"/>
        <v>0</v>
      </c>
    </row>
    <row r="96" spans="1:6" s="58" customFormat="1" ht="12.75">
      <c r="A96" s="29" t="s">
        <v>141</v>
      </c>
      <c r="B96" s="14" t="s">
        <v>142</v>
      </c>
      <c r="C96" s="14" t="s">
        <v>10</v>
      </c>
      <c r="D96" s="30">
        <v>9.8800000000000008</v>
      </c>
      <c r="E96" s="31"/>
      <c r="F96" s="32">
        <f t="shared" si="6"/>
        <v>0</v>
      </c>
    </row>
    <row r="97" spans="1:6" s="58" customFormat="1" ht="12.75">
      <c r="A97" s="34" t="s">
        <v>143</v>
      </c>
      <c r="B97" s="14" t="s">
        <v>144</v>
      </c>
      <c r="C97" s="34" t="s">
        <v>10</v>
      </c>
      <c r="D97" s="30">
        <v>8.23</v>
      </c>
      <c r="E97" s="31"/>
      <c r="F97" s="32">
        <f t="shared" si="6"/>
        <v>0</v>
      </c>
    </row>
    <row r="98" spans="1:6" s="58" customFormat="1" ht="12.75">
      <c r="A98" s="34" t="s">
        <v>145</v>
      </c>
      <c r="B98" s="14" t="s">
        <v>146</v>
      </c>
      <c r="C98" s="34" t="s">
        <v>10</v>
      </c>
      <c r="D98" s="30">
        <v>18.010000000000002</v>
      </c>
      <c r="E98" s="31"/>
      <c r="F98" s="32">
        <f t="shared" si="6"/>
        <v>0</v>
      </c>
    </row>
    <row r="99" spans="1:6" s="58" customFormat="1" ht="12.75">
      <c r="A99" s="34" t="s">
        <v>147</v>
      </c>
      <c r="B99" s="14" t="s">
        <v>148</v>
      </c>
      <c r="C99" s="34" t="s">
        <v>10</v>
      </c>
      <c r="D99" s="30">
        <v>8.23</v>
      </c>
      <c r="E99" s="31"/>
      <c r="F99" s="32">
        <f t="shared" si="6"/>
        <v>0</v>
      </c>
    </row>
    <row r="100" spans="1:6" s="58" customFormat="1" ht="12.75">
      <c r="A100" s="34" t="s">
        <v>149</v>
      </c>
      <c r="B100" s="14" t="s">
        <v>150</v>
      </c>
      <c r="C100" s="34" t="s">
        <v>10</v>
      </c>
      <c r="D100" s="30">
        <v>8.23</v>
      </c>
      <c r="E100" s="31"/>
      <c r="F100" s="32">
        <f t="shared" si="6"/>
        <v>0</v>
      </c>
    </row>
    <row r="101" spans="1:6" s="58" customFormat="1" ht="12.75">
      <c r="A101" s="34" t="s">
        <v>151</v>
      </c>
      <c r="B101" s="14" t="s">
        <v>152</v>
      </c>
      <c r="C101" s="34" t="s">
        <v>10</v>
      </c>
      <c r="D101" s="30">
        <v>4.93</v>
      </c>
      <c r="E101" s="31"/>
      <c r="F101" s="32">
        <f t="shared" si="6"/>
        <v>0</v>
      </c>
    </row>
    <row r="102" spans="1:6" s="58" customFormat="1" ht="12.75">
      <c r="A102" s="14" t="s">
        <v>153</v>
      </c>
      <c r="B102" s="14" t="s">
        <v>154</v>
      </c>
      <c r="C102" s="14" t="s">
        <v>10</v>
      </c>
      <c r="D102" s="30">
        <v>12.35</v>
      </c>
      <c r="E102" s="31"/>
      <c r="F102" s="32">
        <f t="shared" si="6"/>
        <v>0</v>
      </c>
    </row>
    <row r="103" spans="1:6" s="58" customFormat="1" ht="12.75">
      <c r="A103" s="34" t="s">
        <v>155</v>
      </c>
      <c r="B103" s="14" t="s">
        <v>156</v>
      </c>
      <c r="C103" s="34" t="s">
        <v>10</v>
      </c>
      <c r="D103" s="30">
        <v>3.94</v>
      </c>
      <c r="E103" s="31"/>
      <c r="F103" s="32">
        <f t="shared" si="6"/>
        <v>0</v>
      </c>
    </row>
    <row r="104" spans="1:6" s="58" customFormat="1" ht="12.75">
      <c r="A104" s="14" t="s">
        <v>157</v>
      </c>
      <c r="B104" s="14" t="s">
        <v>158</v>
      </c>
      <c r="C104" s="34" t="s">
        <v>10</v>
      </c>
      <c r="D104" s="30">
        <v>12.35</v>
      </c>
      <c r="E104" s="31"/>
      <c r="F104" s="32">
        <f t="shared" si="6"/>
        <v>0</v>
      </c>
    </row>
    <row r="105" spans="1:6" s="58" customFormat="1" ht="12.75">
      <c r="A105" s="34" t="s">
        <v>159</v>
      </c>
      <c r="B105" s="14" t="s">
        <v>160</v>
      </c>
      <c r="C105" s="34" t="s">
        <v>10</v>
      </c>
      <c r="D105" s="30">
        <v>8.23</v>
      </c>
      <c r="E105" s="31"/>
      <c r="F105" s="32">
        <f t="shared" si="6"/>
        <v>0</v>
      </c>
    </row>
    <row r="106" spans="1:6" s="58" customFormat="1" ht="12.75">
      <c r="A106" s="34" t="s">
        <v>161</v>
      </c>
      <c r="B106" s="14" t="s">
        <v>162</v>
      </c>
      <c r="C106" s="34" t="s">
        <v>10</v>
      </c>
      <c r="D106" s="30">
        <v>8.23</v>
      </c>
      <c r="E106" s="31"/>
      <c r="F106" s="32">
        <f t="shared" si="6"/>
        <v>0</v>
      </c>
    </row>
    <row r="107" spans="1:6" s="58" customFormat="1" ht="12.75">
      <c r="A107" s="34" t="s">
        <v>163</v>
      </c>
      <c r="B107" s="14" t="s">
        <v>164</v>
      </c>
      <c r="C107" s="34" t="s">
        <v>10</v>
      </c>
      <c r="D107" s="30">
        <v>8.23</v>
      </c>
      <c r="E107" s="31"/>
      <c r="F107" s="32">
        <f t="shared" si="6"/>
        <v>0</v>
      </c>
    </row>
    <row r="108" spans="1:6" s="58" customFormat="1" ht="12.75">
      <c r="A108" s="34" t="s">
        <v>165</v>
      </c>
      <c r="B108" s="14" t="s">
        <v>166</v>
      </c>
      <c r="C108" s="34" t="s">
        <v>10</v>
      </c>
      <c r="D108" s="30">
        <v>8.23</v>
      </c>
      <c r="E108" s="31"/>
      <c r="F108" s="32">
        <f t="shared" si="6"/>
        <v>0</v>
      </c>
    </row>
    <row r="109" spans="1:6" s="58" customFormat="1" ht="12.75">
      <c r="A109" s="34" t="s">
        <v>167</v>
      </c>
      <c r="B109" s="14" t="s">
        <v>168</v>
      </c>
      <c r="C109" s="34" t="s">
        <v>10</v>
      </c>
      <c r="D109" s="30">
        <v>8.23</v>
      </c>
      <c r="E109" s="31"/>
      <c r="F109" s="32">
        <f t="shared" si="6"/>
        <v>0</v>
      </c>
    </row>
    <row r="110" spans="1:6" s="58" customFormat="1" ht="12.75">
      <c r="A110" s="34" t="s">
        <v>169</v>
      </c>
      <c r="B110" s="14" t="s">
        <v>170</v>
      </c>
      <c r="C110" s="34" t="s">
        <v>10</v>
      </c>
      <c r="D110" s="30">
        <v>8.23</v>
      </c>
      <c r="E110" s="31"/>
      <c r="F110" s="32">
        <f t="shared" si="6"/>
        <v>0</v>
      </c>
    </row>
    <row r="111" spans="1:6" s="58" customFormat="1" ht="12.75">
      <c r="A111" s="34" t="s">
        <v>171</v>
      </c>
      <c r="B111" s="14" t="s">
        <v>172</v>
      </c>
      <c r="C111" s="34" t="s">
        <v>10</v>
      </c>
      <c r="D111" s="30">
        <v>3.53</v>
      </c>
      <c r="E111" s="31"/>
      <c r="F111" s="32">
        <f t="shared" si="6"/>
        <v>0</v>
      </c>
    </row>
    <row r="112" spans="1:6" s="58" customFormat="1" ht="12.75">
      <c r="A112" s="34" t="s">
        <v>173</v>
      </c>
      <c r="B112" s="14" t="s">
        <v>174</v>
      </c>
      <c r="C112" s="34" t="s">
        <v>10</v>
      </c>
      <c r="D112" s="30">
        <v>4.1100000000000003</v>
      </c>
      <c r="E112" s="31"/>
      <c r="F112" s="32">
        <f t="shared" si="6"/>
        <v>0</v>
      </c>
    </row>
    <row r="113" spans="1:6" s="43" customFormat="1" ht="12.75">
      <c r="A113" s="48"/>
      <c r="B113" s="48"/>
      <c r="C113" s="48"/>
      <c r="D113" s="38"/>
      <c r="E113" s="39"/>
      <c r="F113" s="44"/>
    </row>
    <row r="114" spans="1:6" s="54" customFormat="1" ht="15.75">
      <c r="A114" s="77" t="s">
        <v>175</v>
      </c>
      <c r="B114" s="77"/>
      <c r="D114" s="55"/>
      <c r="E114" s="56"/>
    </row>
    <row r="115" spans="1:6" s="58" customFormat="1" ht="12.75">
      <c r="A115" s="34" t="s">
        <v>176</v>
      </c>
      <c r="B115" s="14" t="s">
        <v>177</v>
      </c>
      <c r="C115" s="34" t="s">
        <v>10</v>
      </c>
      <c r="D115" s="30">
        <v>39.54</v>
      </c>
      <c r="E115" s="31"/>
      <c r="F115" s="32">
        <f t="shared" ref="F115:F133" si="7">(E115)*D115</f>
        <v>0</v>
      </c>
    </row>
    <row r="116" spans="1:6" s="58" customFormat="1" ht="12.75">
      <c r="A116" s="34" t="s">
        <v>178</v>
      </c>
      <c r="B116" s="14" t="s">
        <v>179</v>
      </c>
      <c r="C116" s="34" t="s">
        <v>10</v>
      </c>
      <c r="D116" s="30">
        <v>5.14</v>
      </c>
      <c r="E116" s="31"/>
      <c r="F116" s="32">
        <f t="shared" si="7"/>
        <v>0</v>
      </c>
    </row>
    <row r="117" spans="1:6" s="58" customFormat="1" ht="12.75">
      <c r="A117" s="34" t="s">
        <v>180</v>
      </c>
      <c r="B117" s="14" t="s">
        <v>181</v>
      </c>
      <c r="C117" s="34" t="s">
        <v>10</v>
      </c>
      <c r="D117" s="30">
        <v>4.5199999999999996</v>
      </c>
      <c r="E117" s="31"/>
      <c r="F117" s="32">
        <f t="shared" si="7"/>
        <v>0</v>
      </c>
    </row>
    <row r="118" spans="1:6" s="58" customFormat="1" ht="12.75">
      <c r="A118" s="34" t="s">
        <v>182</v>
      </c>
      <c r="B118" s="14" t="s">
        <v>183</v>
      </c>
      <c r="C118" s="34" t="s">
        <v>10</v>
      </c>
      <c r="D118" s="30">
        <v>61.79</v>
      </c>
      <c r="E118" s="31"/>
      <c r="F118" s="32">
        <f t="shared" si="7"/>
        <v>0</v>
      </c>
    </row>
    <row r="119" spans="1:6" s="58" customFormat="1" ht="12.75">
      <c r="A119" s="14" t="s">
        <v>184</v>
      </c>
      <c r="B119" s="14" t="s">
        <v>185</v>
      </c>
      <c r="C119" s="34" t="s">
        <v>10</v>
      </c>
      <c r="D119" s="30">
        <v>3.94</v>
      </c>
      <c r="E119" s="31"/>
      <c r="F119" s="32">
        <f t="shared" si="7"/>
        <v>0</v>
      </c>
    </row>
    <row r="120" spans="1:6" s="58" customFormat="1" ht="12.75">
      <c r="A120" s="34" t="s">
        <v>186</v>
      </c>
      <c r="B120" s="14" t="s">
        <v>187</v>
      </c>
      <c r="C120" s="34" t="s">
        <v>10</v>
      </c>
      <c r="D120" s="30">
        <v>25.53</v>
      </c>
      <c r="E120" s="31"/>
      <c r="F120" s="32">
        <f t="shared" si="7"/>
        <v>0</v>
      </c>
    </row>
    <row r="121" spans="1:6" s="58" customFormat="1" ht="12.75">
      <c r="A121" s="34" t="s">
        <v>188</v>
      </c>
      <c r="B121" s="14" t="s">
        <v>189</v>
      </c>
      <c r="C121" s="34" t="s">
        <v>10</v>
      </c>
      <c r="D121" s="30">
        <v>78.27</v>
      </c>
      <c r="E121" s="31"/>
      <c r="F121" s="32">
        <f t="shared" si="7"/>
        <v>0</v>
      </c>
    </row>
    <row r="122" spans="1:6" s="58" customFormat="1" ht="12.75">
      <c r="A122" s="34" t="s">
        <v>190</v>
      </c>
      <c r="B122" s="14" t="s">
        <v>191</v>
      </c>
      <c r="C122" s="34" t="s">
        <v>10</v>
      </c>
      <c r="D122" s="30">
        <v>9.8800000000000008</v>
      </c>
      <c r="E122" s="31"/>
      <c r="F122" s="32">
        <f t="shared" si="7"/>
        <v>0</v>
      </c>
    </row>
    <row r="123" spans="1:6" s="58" customFormat="1" ht="12.75">
      <c r="A123" s="14" t="s">
        <v>192</v>
      </c>
      <c r="B123" s="14" t="s">
        <v>193</v>
      </c>
      <c r="C123" s="34" t="s">
        <v>10</v>
      </c>
      <c r="D123" s="30">
        <v>22.24</v>
      </c>
      <c r="E123" s="31"/>
      <c r="F123" s="32">
        <f t="shared" si="7"/>
        <v>0</v>
      </c>
    </row>
    <row r="124" spans="1:6" s="58" customFormat="1" ht="12.75">
      <c r="A124" s="34" t="s">
        <v>194</v>
      </c>
      <c r="B124" s="14" t="s">
        <v>195</v>
      </c>
      <c r="C124" s="34" t="s">
        <v>10</v>
      </c>
      <c r="D124" s="30">
        <v>46.34</v>
      </c>
      <c r="E124" s="31"/>
      <c r="F124" s="32">
        <f t="shared" si="7"/>
        <v>0</v>
      </c>
    </row>
    <row r="125" spans="1:6" s="58" customFormat="1" ht="12.75">
      <c r="A125" s="14" t="s">
        <v>196</v>
      </c>
      <c r="B125" s="14" t="s">
        <v>197</v>
      </c>
      <c r="C125" s="14" t="s">
        <v>10</v>
      </c>
      <c r="D125" s="30">
        <v>57.67</v>
      </c>
      <c r="E125" s="31"/>
      <c r="F125" s="32">
        <f t="shared" si="7"/>
        <v>0</v>
      </c>
    </row>
    <row r="126" spans="1:6" s="58" customFormat="1" ht="12.75">
      <c r="A126" s="34" t="s">
        <v>198</v>
      </c>
      <c r="B126" s="14" t="s">
        <v>199</v>
      </c>
      <c r="C126" s="34" t="s">
        <v>10</v>
      </c>
      <c r="D126" s="30">
        <v>3.12</v>
      </c>
      <c r="E126" s="31"/>
      <c r="F126" s="32">
        <f t="shared" si="7"/>
        <v>0</v>
      </c>
    </row>
    <row r="127" spans="1:6" s="58" customFormat="1" ht="12.75">
      <c r="A127" s="29" t="s">
        <v>200</v>
      </c>
      <c r="B127" s="14" t="s">
        <v>201</v>
      </c>
      <c r="C127" s="34" t="s">
        <v>10</v>
      </c>
      <c r="D127" s="30">
        <v>3.5</v>
      </c>
      <c r="E127" s="31"/>
      <c r="F127" s="32">
        <f t="shared" si="7"/>
        <v>0</v>
      </c>
    </row>
    <row r="128" spans="1:6" s="58" customFormat="1" ht="12.75">
      <c r="A128" s="34" t="s">
        <v>202</v>
      </c>
      <c r="B128" s="14" t="s">
        <v>203</v>
      </c>
      <c r="C128" s="34" t="s">
        <v>10</v>
      </c>
      <c r="D128" s="30">
        <v>39.54</v>
      </c>
      <c r="E128" s="31"/>
      <c r="F128" s="32">
        <f t="shared" si="7"/>
        <v>0</v>
      </c>
    </row>
    <row r="129" spans="1:6" s="58" customFormat="1" ht="12.75">
      <c r="A129" s="14" t="s">
        <v>204</v>
      </c>
      <c r="B129" s="14" t="s">
        <v>205</v>
      </c>
      <c r="C129" s="14" t="s">
        <v>10</v>
      </c>
      <c r="D129" s="30">
        <v>28.83</v>
      </c>
      <c r="E129" s="31"/>
      <c r="F129" s="32">
        <f t="shared" si="7"/>
        <v>0</v>
      </c>
    </row>
    <row r="130" spans="1:6" s="58" customFormat="1" ht="12.75">
      <c r="A130" s="34" t="s">
        <v>206</v>
      </c>
      <c r="B130" s="14" t="s">
        <v>207</v>
      </c>
      <c r="C130" s="34" t="s">
        <v>10</v>
      </c>
      <c r="D130" s="30">
        <v>4.1100000000000003</v>
      </c>
      <c r="E130" s="31"/>
      <c r="F130" s="32">
        <f t="shared" si="7"/>
        <v>0</v>
      </c>
    </row>
    <row r="131" spans="1:6" s="58" customFormat="1" ht="12.75">
      <c r="A131" s="34" t="s">
        <v>208</v>
      </c>
      <c r="B131" s="14" t="s">
        <v>209</v>
      </c>
      <c r="C131" s="34" t="s">
        <v>10</v>
      </c>
      <c r="D131" s="30">
        <v>6.17</v>
      </c>
      <c r="E131" s="31"/>
      <c r="F131" s="32">
        <f t="shared" si="7"/>
        <v>0</v>
      </c>
    </row>
    <row r="132" spans="1:6" s="58" customFormat="1" ht="12.75">
      <c r="A132" s="34" t="s">
        <v>210</v>
      </c>
      <c r="B132" s="14" t="s">
        <v>211</v>
      </c>
      <c r="C132" s="34" t="s">
        <v>10</v>
      </c>
      <c r="D132" s="30">
        <v>9.4700000000000006</v>
      </c>
      <c r="E132" s="31"/>
      <c r="F132" s="32">
        <f t="shared" si="7"/>
        <v>0</v>
      </c>
    </row>
    <row r="133" spans="1:6" s="58" customFormat="1" ht="12.75">
      <c r="A133" s="34" t="s">
        <v>212</v>
      </c>
      <c r="B133" s="14" t="s">
        <v>213</v>
      </c>
      <c r="C133" s="34" t="s">
        <v>10</v>
      </c>
      <c r="D133" s="30">
        <v>1.64</v>
      </c>
      <c r="E133" s="31"/>
      <c r="F133" s="32">
        <f t="shared" si="7"/>
        <v>0</v>
      </c>
    </row>
    <row r="134" spans="1:6" s="43" customFormat="1" ht="12.75">
      <c r="D134" s="38"/>
      <c r="E134" s="39"/>
      <c r="F134" s="44"/>
    </row>
    <row r="135" spans="1:6" s="54" customFormat="1" ht="15.75">
      <c r="A135" s="77" t="s">
        <v>214</v>
      </c>
      <c r="B135" s="77"/>
      <c r="D135" s="55"/>
      <c r="E135" s="56"/>
    </row>
    <row r="136" spans="1:6" s="58" customFormat="1" ht="12.75">
      <c r="A136" s="34" t="s">
        <v>215</v>
      </c>
      <c r="B136" s="14" t="s">
        <v>216</v>
      </c>
      <c r="C136" s="34" t="s">
        <v>10</v>
      </c>
      <c r="D136" s="30">
        <v>5.35</v>
      </c>
      <c r="E136" s="31"/>
      <c r="F136" s="32">
        <f t="shared" ref="F136:F147" si="8">(E136)*D136</f>
        <v>0</v>
      </c>
    </row>
    <row r="137" spans="1:6" s="58" customFormat="1" ht="12.75">
      <c r="A137" s="14" t="s">
        <v>139</v>
      </c>
      <c r="B137" s="14" t="s">
        <v>217</v>
      </c>
      <c r="C137" s="14" t="s">
        <v>10</v>
      </c>
      <c r="D137" s="30">
        <v>9.4700000000000006</v>
      </c>
      <c r="E137" s="31"/>
      <c r="F137" s="32">
        <f t="shared" si="8"/>
        <v>0</v>
      </c>
    </row>
    <row r="138" spans="1:6" s="58" customFormat="1" ht="12.75">
      <c r="A138" s="14" t="s">
        <v>218</v>
      </c>
      <c r="B138" s="14" t="s">
        <v>219</v>
      </c>
      <c r="C138" s="14" t="s">
        <v>10</v>
      </c>
      <c r="D138" s="30">
        <v>13.17</v>
      </c>
      <c r="E138" s="31"/>
      <c r="F138" s="32">
        <f t="shared" si="8"/>
        <v>0</v>
      </c>
    </row>
    <row r="139" spans="1:6" s="58" customFormat="1" ht="12.75">
      <c r="A139" s="34" t="s">
        <v>220</v>
      </c>
      <c r="B139" s="14" t="s">
        <v>221</v>
      </c>
      <c r="C139" s="34" t="s">
        <v>10</v>
      </c>
      <c r="D139" s="30">
        <v>25.02</v>
      </c>
      <c r="E139" s="31"/>
      <c r="F139" s="32">
        <f t="shared" si="8"/>
        <v>0</v>
      </c>
    </row>
    <row r="140" spans="1:6" s="58" customFormat="1" ht="12.75">
      <c r="A140" s="34" t="s">
        <v>222</v>
      </c>
      <c r="B140" s="14" t="s">
        <v>223</v>
      </c>
      <c r="C140" s="34" t="s">
        <v>10</v>
      </c>
      <c r="D140" s="30">
        <v>9.8800000000000008</v>
      </c>
      <c r="E140" s="31"/>
      <c r="F140" s="32">
        <f t="shared" si="8"/>
        <v>0</v>
      </c>
    </row>
    <row r="141" spans="1:6" s="58" customFormat="1" ht="12.75">
      <c r="A141" s="14" t="s">
        <v>224</v>
      </c>
      <c r="B141" s="14" t="s">
        <v>225</v>
      </c>
      <c r="C141" s="14" t="s">
        <v>10</v>
      </c>
      <c r="D141" s="30">
        <v>22.24</v>
      </c>
      <c r="E141" s="31"/>
      <c r="F141" s="32">
        <f t="shared" si="8"/>
        <v>0</v>
      </c>
    </row>
    <row r="142" spans="1:6" s="58" customFormat="1" ht="12.75">
      <c r="A142" s="33" t="s">
        <v>226</v>
      </c>
      <c r="B142" s="29" t="s">
        <v>227</v>
      </c>
      <c r="C142" s="29" t="s">
        <v>10</v>
      </c>
      <c r="D142" s="30">
        <v>2.67</v>
      </c>
      <c r="E142" s="31"/>
      <c r="F142" s="32">
        <f t="shared" si="8"/>
        <v>0</v>
      </c>
    </row>
    <row r="143" spans="1:6" s="58" customFormat="1" ht="12.75">
      <c r="A143" s="33" t="s">
        <v>228</v>
      </c>
      <c r="B143" s="29" t="s">
        <v>229</v>
      </c>
      <c r="C143" s="29" t="s">
        <v>10</v>
      </c>
      <c r="D143" s="30">
        <v>2.67</v>
      </c>
      <c r="E143" s="31"/>
      <c r="F143" s="32">
        <f t="shared" si="8"/>
        <v>0</v>
      </c>
    </row>
    <row r="144" spans="1:6" s="58" customFormat="1" ht="12.75">
      <c r="A144" s="33" t="s">
        <v>230</v>
      </c>
      <c r="B144" s="29" t="s">
        <v>231</v>
      </c>
      <c r="C144" s="29" t="s">
        <v>10</v>
      </c>
      <c r="D144" s="30">
        <v>2.67</v>
      </c>
      <c r="E144" s="31"/>
      <c r="F144" s="32">
        <f t="shared" si="8"/>
        <v>0</v>
      </c>
    </row>
    <row r="145" spans="1:6" s="58" customFormat="1" ht="12.75">
      <c r="A145" s="33" t="s">
        <v>232</v>
      </c>
      <c r="B145" s="29" t="s">
        <v>233</v>
      </c>
      <c r="C145" s="29" t="s">
        <v>10</v>
      </c>
      <c r="D145" s="30">
        <v>2.67</v>
      </c>
      <c r="E145" s="31"/>
      <c r="F145" s="32">
        <f t="shared" si="8"/>
        <v>0</v>
      </c>
    </row>
    <row r="146" spans="1:6" s="58" customFormat="1" ht="12.75">
      <c r="A146" s="33" t="s">
        <v>234</v>
      </c>
      <c r="B146" s="29" t="s">
        <v>235</v>
      </c>
      <c r="C146" s="29" t="s">
        <v>10</v>
      </c>
      <c r="D146" s="30">
        <v>2.67</v>
      </c>
      <c r="E146" s="31"/>
      <c r="F146" s="32">
        <f t="shared" si="8"/>
        <v>0</v>
      </c>
    </row>
    <row r="147" spans="1:6" s="58" customFormat="1" ht="12.75">
      <c r="A147" s="33" t="s">
        <v>236</v>
      </c>
      <c r="B147" s="29" t="s">
        <v>237</v>
      </c>
      <c r="C147" s="29" t="s">
        <v>10</v>
      </c>
      <c r="D147" s="30">
        <v>2.67</v>
      </c>
      <c r="E147" s="31"/>
      <c r="F147" s="32">
        <f t="shared" si="8"/>
        <v>0</v>
      </c>
    </row>
    <row r="148" spans="1:6" s="43" customFormat="1" ht="12.75">
      <c r="D148" s="38"/>
      <c r="E148" s="39"/>
      <c r="F148" s="44"/>
    </row>
    <row r="149" spans="1:6" s="54" customFormat="1" ht="15.75">
      <c r="A149" s="77" t="s">
        <v>238</v>
      </c>
      <c r="B149" s="77"/>
      <c r="D149" s="55"/>
      <c r="E149" s="56"/>
    </row>
    <row r="150" spans="1:6" s="58" customFormat="1" ht="12.75">
      <c r="A150" s="34" t="s">
        <v>239</v>
      </c>
      <c r="B150" s="14" t="s">
        <v>240</v>
      </c>
      <c r="C150" s="34" t="s">
        <v>10</v>
      </c>
      <c r="D150" s="30">
        <v>1.74</v>
      </c>
      <c r="E150" s="31"/>
      <c r="F150" s="32">
        <f t="shared" ref="F150:F161" si="9">(E150)*D150</f>
        <v>0</v>
      </c>
    </row>
    <row r="151" spans="1:6" s="58" customFormat="1" ht="12.75">
      <c r="A151" s="34" t="s">
        <v>241</v>
      </c>
      <c r="B151" s="14" t="s">
        <v>242</v>
      </c>
      <c r="C151" s="34" t="s">
        <v>10</v>
      </c>
      <c r="D151" s="30">
        <v>0.79</v>
      </c>
      <c r="E151" s="31"/>
      <c r="F151" s="32">
        <f t="shared" si="9"/>
        <v>0</v>
      </c>
    </row>
    <row r="152" spans="1:6" s="58" customFormat="1" ht="12.75">
      <c r="A152" s="34" t="s">
        <v>243</v>
      </c>
      <c r="B152" s="14" t="s">
        <v>244</v>
      </c>
      <c r="C152" s="34" t="s">
        <v>10</v>
      </c>
      <c r="D152" s="30">
        <v>31.3</v>
      </c>
      <c r="E152" s="31"/>
      <c r="F152" s="32">
        <f t="shared" si="9"/>
        <v>0</v>
      </c>
    </row>
    <row r="153" spans="1:6" s="58" customFormat="1" ht="12.75">
      <c r="A153" s="14" t="s">
        <v>245</v>
      </c>
      <c r="B153" s="14" t="s">
        <v>246</v>
      </c>
      <c r="C153" s="34" t="s">
        <v>10</v>
      </c>
      <c r="D153" s="30">
        <v>5.35</v>
      </c>
      <c r="E153" s="31"/>
      <c r="F153" s="32">
        <f t="shared" si="9"/>
        <v>0</v>
      </c>
    </row>
    <row r="154" spans="1:6" s="58" customFormat="1" ht="12.75">
      <c r="A154" s="29" t="s">
        <v>247</v>
      </c>
      <c r="B154" s="14" t="s">
        <v>248</v>
      </c>
      <c r="C154" s="34" t="s">
        <v>10</v>
      </c>
      <c r="D154" s="30">
        <v>8.23</v>
      </c>
      <c r="E154" s="31"/>
      <c r="F154" s="32">
        <f t="shared" si="9"/>
        <v>0</v>
      </c>
    </row>
    <row r="155" spans="1:6" s="58" customFormat="1" ht="12.75">
      <c r="A155" s="34" t="s">
        <v>249</v>
      </c>
      <c r="B155" s="14" t="s">
        <v>250</v>
      </c>
      <c r="C155" s="34" t="s">
        <v>10</v>
      </c>
      <c r="D155" s="30">
        <v>4.1100000000000003</v>
      </c>
      <c r="E155" s="31"/>
      <c r="F155" s="32">
        <f t="shared" si="9"/>
        <v>0</v>
      </c>
    </row>
    <row r="156" spans="1:6" s="58" customFormat="1" ht="12.75">
      <c r="A156" s="34" t="s">
        <v>251</v>
      </c>
      <c r="B156" s="14" t="s">
        <v>252</v>
      </c>
      <c r="C156" s="34" t="s">
        <v>10</v>
      </c>
      <c r="D156" s="30">
        <v>1.96</v>
      </c>
      <c r="E156" s="31"/>
      <c r="F156" s="32">
        <f t="shared" si="9"/>
        <v>0</v>
      </c>
    </row>
    <row r="157" spans="1:6" s="58" customFormat="1" ht="12.75">
      <c r="A157" s="34" t="s">
        <v>253</v>
      </c>
      <c r="B157" s="14" t="s">
        <v>254</v>
      </c>
      <c r="C157" s="34" t="s">
        <v>10</v>
      </c>
      <c r="D157" s="30">
        <v>7.2</v>
      </c>
      <c r="E157" s="31"/>
      <c r="F157" s="32">
        <f t="shared" si="9"/>
        <v>0</v>
      </c>
    </row>
    <row r="158" spans="1:6" s="58" customFormat="1" ht="12.75">
      <c r="A158" s="34" t="s">
        <v>255</v>
      </c>
      <c r="B158" s="14" t="s">
        <v>256</v>
      </c>
      <c r="C158" s="34" t="s">
        <v>10</v>
      </c>
      <c r="D158" s="30">
        <v>0.54</v>
      </c>
      <c r="E158" s="31"/>
      <c r="F158" s="32">
        <f t="shared" si="9"/>
        <v>0</v>
      </c>
    </row>
    <row r="159" spans="1:6" s="58" customFormat="1" ht="12.75">
      <c r="A159" s="34" t="s">
        <v>257</v>
      </c>
      <c r="B159" s="14" t="s">
        <v>258</v>
      </c>
      <c r="C159" s="34" t="s">
        <v>10</v>
      </c>
      <c r="D159" s="30">
        <v>2.0499999999999998</v>
      </c>
      <c r="E159" s="31"/>
      <c r="F159" s="32">
        <f t="shared" si="9"/>
        <v>0</v>
      </c>
    </row>
    <row r="160" spans="1:6" s="58" customFormat="1" ht="12.75">
      <c r="A160" s="34" t="s">
        <v>259</v>
      </c>
      <c r="B160" s="14" t="s">
        <v>260</v>
      </c>
      <c r="C160" s="34" t="s">
        <v>10</v>
      </c>
      <c r="D160" s="30">
        <v>0.81</v>
      </c>
      <c r="E160" s="31"/>
      <c r="F160" s="32">
        <f t="shared" si="9"/>
        <v>0</v>
      </c>
    </row>
    <row r="161" spans="1:6" s="58" customFormat="1" ht="12.75">
      <c r="A161" s="14" t="s">
        <v>261</v>
      </c>
      <c r="B161" s="14" t="s">
        <v>262</v>
      </c>
      <c r="C161" s="34" t="s">
        <v>10</v>
      </c>
      <c r="D161" s="30">
        <v>2.0499999999999998</v>
      </c>
      <c r="E161" s="31"/>
      <c r="F161" s="32">
        <f t="shared" si="9"/>
        <v>0</v>
      </c>
    </row>
    <row r="162" spans="1:6" s="43" customFormat="1" ht="12.75">
      <c r="D162" s="38"/>
      <c r="E162" s="39"/>
      <c r="F162" s="44"/>
    </row>
    <row r="163" spans="1:6" s="54" customFormat="1" ht="15.75">
      <c r="A163" s="77" t="s">
        <v>263</v>
      </c>
      <c r="B163" s="77"/>
      <c r="D163" s="55"/>
      <c r="E163" s="56"/>
    </row>
    <row r="164" spans="1:6" s="58" customFormat="1" ht="12.75">
      <c r="A164" s="34" t="s">
        <v>264</v>
      </c>
      <c r="B164" s="14" t="s">
        <v>265</v>
      </c>
      <c r="C164" s="34" t="s">
        <v>10</v>
      </c>
      <c r="D164" s="30">
        <v>4.1100000000000003</v>
      </c>
      <c r="E164" s="31"/>
      <c r="F164" s="32">
        <f t="shared" ref="F164:F176" si="10">(E164)*D164</f>
        <v>0</v>
      </c>
    </row>
    <row r="165" spans="1:6" s="58" customFormat="1" ht="12.75">
      <c r="A165" s="14" t="s">
        <v>266</v>
      </c>
      <c r="B165" s="14" t="s">
        <v>267</v>
      </c>
      <c r="C165" s="14" t="s">
        <v>10</v>
      </c>
      <c r="D165" s="30">
        <v>14.41</v>
      </c>
      <c r="E165" s="31"/>
      <c r="F165" s="32">
        <f t="shared" si="10"/>
        <v>0</v>
      </c>
    </row>
    <row r="166" spans="1:6" s="58" customFormat="1" ht="12.75">
      <c r="A166" s="34" t="s">
        <v>268</v>
      </c>
      <c r="B166" s="14" t="s">
        <v>269</v>
      </c>
      <c r="C166" s="34" t="s">
        <v>10</v>
      </c>
      <c r="D166" s="30">
        <v>1.88</v>
      </c>
      <c r="E166" s="31"/>
      <c r="F166" s="32">
        <f t="shared" si="10"/>
        <v>0</v>
      </c>
    </row>
    <row r="167" spans="1:6" s="58" customFormat="1" ht="12.75">
      <c r="A167" s="34" t="s">
        <v>270</v>
      </c>
      <c r="B167" s="14" t="s">
        <v>271</v>
      </c>
      <c r="C167" s="34" t="s">
        <v>10</v>
      </c>
      <c r="D167" s="30">
        <v>1.88</v>
      </c>
      <c r="E167" s="31"/>
      <c r="F167" s="32">
        <f t="shared" si="10"/>
        <v>0</v>
      </c>
    </row>
    <row r="168" spans="1:6" s="58" customFormat="1" ht="12.75">
      <c r="A168" s="34" t="s">
        <v>272</v>
      </c>
      <c r="B168" s="14" t="s">
        <v>273</v>
      </c>
      <c r="C168" s="34" t="s">
        <v>10</v>
      </c>
      <c r="D168" s="30">
        <v>1.88</v>
      </c>
      <c r="E168" s="31"/>
      <c r="F168" s="32">
        <f t="shared" si="10"/>
        <v>0</v>
      </c>
    </row>
    <row r="169" spans="1:6" s="58" customFormat="1" ht="12.75">
      <c r="A169" s="34" t="s">
        <v>274</v>
      </c>
      <c r="B169" s="14" t="s">
        <v>275</v>
      </c>
      <c r="C169" s="34" t="s">
        <v>10</v>
      </c>
      <c r="D169" s="30">
        <v>1.88</v>
      </c>
      <c r="E169" s="31"/>
      <c r="F169" s="32">
        <f t="shared" si="10"/>
        <v>0</v>
      </c>
    </row>
    <row r="170" spans="1:6" s="58" customFormat="1" ht="12.75">
      <c r="A170" s="34" t="s">
        <v>276</v>
      </c>
      <c r="B170" s="14" t="s">
        <v>277</v>
      </c>
      <c r="C170" s="34" t="s">
        <v>10</v>
      </c>
      <c r="D170" s="30">
        <v>1.88</v>
      </c>
      <c r="E170" s="31"/>
      <c r="F170" s="32">
        <f t="shared" si="10"/>
        <v>0</v>
      </c>
    </row>
    <row r="171" spans="1:6" s="58" customFormat="1" ht="12.75">
      <c r="A171" s="34" t="s">
        <v>278</v>
      </c>
      <c r="B171" s="14" t="s">
        <v>279</v>
      </c>
      <c r="C171" s="34" t="s">
        <v>10</v>
      </c>
      <c r="D171" s="30">
        <v>1.88</v>
      </c>
      <c r="E171" s="31"/>
      <c r="F171" s="32">
        <f t="shared" si="10"/>
        <v>0</v>
      </c>
    </row>
    <row r="172" spans="1:6" s="58" customFormat="1" ht="12.75">
      <c r="A172" s="34" t="s">
        <v>280</v>
      </c>
      <c r="B172" s="14" t="s">
        <v>281</v>
      </c>
      <c r="C172" s="34" t="s">
        <v>10</v>
      </c>
      <c r="D172" s="30">
        <v>1.88</v>
      </c>
      <c r="E172" s="31"/>
      <c r="F172" s="32">
        <f t="shared" si="10"/>
        <v>0</v>
      </c>
    </row>
    <row r="173" spans="1:6" s="58" customFormat="1" ht="12.75">
      <c r="A173" s="34" t="s">
        <v>282</v>
      </c>
      <c r="B173" s="14" t="s">
        <v>283</v>
      </c>
      <c r="C173" s="34" t="s">
        <v>10</v>
      </c>
      <c r="D173" s="30">
        <v>1.88</v>
      </c>
      <c r="E173" s="31"/>
      <c r="F173" s="32">
        <f t="shared" si="10"/>
        <v>0</v>
      </c>
    </row>
    <row r="174" spans="1:6" s="58" customFormat="1" ht="12.75">
      <c r="A174" s="34" t="s">
        <v>284</v>
      </c>
      <c r="B174" s="14" t="s">
        <v>285</v>
      </c>
      <c r="C174" s="34" t="s">
        <v>10</v>
      </c>
      <c r="D174" s="30">
        <v>1.88</v>
      </c>
      <c r="E174" s="31"/>
      <c r="F174" s="32">
        <f t="shared" si="10"/>
        <v>0</v>
      </c>
    </row>
    <row r="175" spans="1:6" s="58" customFormat="1" ht="12.75">
      <c r="A175" s="34" t="s">
        <v>286</v>
      </c>
      <c r="B175" s="14" t="s">
        <v>287</v>
      </c>
      <c r="C175" s="34" t="s">
        <v>10</v>
      </c>
      <c r="D175" s="30">
        <v>1.88</v>
      </c>
      <c r="E175" s="31"/>
      <c r="F175" s="32">
        <f t="shared" si="10"/>
        <v>0</v>
      </c>
    </row>
    <row r="176" spans="1:6" s="58" customFormat="1" ht="12.75">
      <c r="A176" s="34" t="s">
        <v>288</v>
      </c>
      <c r="B176" s="14" t="s">
        <v>289</v>
      </c>
      <c r="C176" s="34" t="s">
        <v>10</v>
      </c>
      <c r="D176" s="30">
        <v>1.88</v>
      </c>
      <c r="E176" s="31"/>
      <c r="F176" s="32">
        <f t="shared" si="10"/>
        <v>0</v>
      </c>
    </row>
    <row r="177" spans="1:6" s="43" customFormat="1" ht="12.75">
      <c r="D177" s="38"/>
      <c r="E177" s="39"/>
      <c r="F177" s="44"/>
    </row>
    <row r="178" spans="1:6" s="54" customFormat="1" ht="15.75">
      <c r="A178" s="77" t="s">
        <v>290</v>
      </c>
      <c r="B178" s="77"/>
      <c r="D178" s="55"/>
      <c r="E178" s="56"/>
    </row>
    <row r="179" spans="1:6" s="58" customFormat="1" ht="12.75">
      <c r="A179" s="29">
        <v>17006</v>
      </c>
      <c r="B179" s="14" t="s">
        <v>291</v>
      </c>
      <c r="C179" s="34" t="s">
        <v>11</v>
      </c>
      <c r="D179" s="30">
        <v>2.2000000000000002</v>
      </c>
      <c r="E179" s="31"/>
      <c r="F179" s="32">
        <f t="shared" ref="F179:F184" si="11">(E179)*D179</f>
        <v>0</v>
      </c>
    </row>
    <row r="180" spans="1:6" s="58" customFormat="1" ht="12.75">
      <c r="A180" s="34" t="s">
        <v>292</v>
      </c>
      <c r="B180" s="14" t="s">
        <v>293</v>
      </c>
      <c r="C180" s="34" t="s">
        <v>10</v>
      </c>
      <c r="D180" s="30">
        <v>7.41</v>
      </c>
      <c r="E180" s="31"/>
      <c r="F180" s="32">
        <f t="shared" si="11"/>
        <v>0</v>
      </c>
    </row>
    <row r="181" spans="1:6" s="58" customFormat="1" ht="12.75">
      <c r="A181" s="14" t="s">
        <v>294</v>
      </c>
      <c r="B181" s="14" t="s">
        <v>295</v>
      </c>
      <c r="C181" s="14" t="s">
        <v>10</v>
      </c>
      <c r="D181" s="30">
        <v>5.76</v>
      </c>
      <c r="E181" s="31"/>
      <c r="F181" s="32">
        <f t="shared" si="11"/>
        <v>0</v>
      </c>
    </row>
    <row r="182" spans="1:6" s="58" customFormat="1" ht="12.75">
      <c r="A182" s="34" t="s">
        <v>296</v>
      </c>
      <c r="B182" s="14" t="s">
        <v>297</v>
      </c>
      <c r="C182" s="34" t="s">
        <v>10</v>
      </c>
      <c r="D182" s="30">
        <v>3.29</v>
      </c>
      <c r="E182" s="31"/>
      <c r="F182" s="32">
        <f t="shared" si="11"/>
        <v>0</v>
      </c>
    </row>
    <row r="183" spans="1:6" s="58" customFormat="1" ht="12.75">
      <c r="A183" s="29" t="s">
        <v>298</v>
      </c>
      <c r="B183" s="14" t="s">
        <v>299</v>
      </c>
      <c r="C183" s="14" t="s">
        <v>10</v>
      </c>
      <c r="D183" s="30">
        <v>29.86</v>
      </c>
      <c r="E183" s="31"/>
      <c r="F183" s="32">
        <f t="shared" si="11"/>
        <v>0</v>
      </c>
    </row>
    <row r="184" spans="1:6" s="58" customFormat="1" ht="12.75">
      <c r="A184" s="34" t="s">
        <v>300</v>
      </c>
      <c r="B184" s="14" t="s">
        <v>301</v>
      </c>
      <c r="C184" s="34" t="s">
        <v>10</v>
      </c>
      <c r="D184" s="30">
        <v>17.29</v>
      </c>
      <c r="E184" s="31"/>
      <c r="F184" s="32">
        <f t="shared" si="11"/>
        <v>0</v>
      </c>
    </row>
    <row r="185" spans="1:6" s="43" customFormat="1" ht="12.75">
      <c r="D185" s="38"/>
      <c r="E185" s="39"/>
      <c r="F185" s="44"/>
    </row>
    <row r="186" spans="1:6" s="54" customFormat="1" ht="15.75">
      <c r="A186" s="76" t="s">
        <v>302</v>
      </c>
      <c r="B186" s="76"/>
      <c r="D186" s="55"/>
      <c r="E186" s="56"/>
    </row>
    <row r="187" spans="1:6" s="58" customFormat="1" ht="12.75">
      <c r="A187" s="34" t="s">
        <v>303</v>
      </c>
      <c r="B187" s="14" t="s">
        <v>304</v>
      </c>
      <c r="C187" s="34" t="s">
        <v>10</v>
      </c>
      <c r="D187" s="30">
        <v>4.3600000000000003</v>
      </c>
      <c r="E187" s="31"/>
      <c r="F187" s="32">
        <f t="shared" ref="F187:F205" si="12">(E187)*D187</f>
        <v>0</v>
      </c>
    </row>
    <row r="188" spans="1:6" s="58" customFormat="1" ht="12.75">
      <c r="A188" s="34" t="s">
        <v>305</v>
      </c>
      <c r="B188" s="14" t="s">
        <v>306</v>
      </c>
      <c r="C188" s="34" t="s">
        <v>10</v>
      </c>
      <c r="D188" s="30">
        <v>11.83</v>
      </c>
      <c r="E188" s="31"/>
      <c r="F188" s="32">
        <f t="shared" si="12"/>
        <v>0</v>
      </c>
    </row>
    <row r="189" spans="1:6" s="58" customFormat="1" ht="12.75">
      <c r="A189" s="34" t="s">
        <v>307</v>
      </c>
      <c r="B189" s="14" t="s">
        <v>308</v>
      </c>
      <c r="C189" s="34" t="s">
        <v>10</v>
      </c>
      <c r="D189" s="30">
        <v>11.83</v>
      </c>
      <c r="E189" s="31"/>
      <c r="F189" s="32">
        <f t="shared" si="12"/>
        <v>0</v>
      </c>
    </row>
    <row r="190" spans="1:6" s="58" customFormat="1" ht="12.75">
      <c r="A190" s="34" t="s">
        <v>309</v>
      </c>
      <c r="B190" s="14" t="s">
        <v>310</v>
      </c>
      <c r="C190" s="34" t="s">
        <v>10</v>
      </c>
      <c r="D190" s="30">
        <v>11.83</v>
      </c>
      <c r="E190" s="31"/>
      <c r="F190" s="32">
        <f t="shared" si="12"/>
        <v>0</v>
      </c>
    </row>
    <row r="191" spans="1:6" s="58" customFormat="1" ht="12.75">
      <c r="A191" s="34" t="s">
        <v>311</v>
      </c>
      <c r="B191" s="14" t="s">
        <v>312</v>
      </c>
      <c r="C191" s="34" t="s">
        <v>10</v>
      </c>
      <c r="D191" s="30">
        <v>11.83</v>
      </c>
      <c r="E191" s="31"/>
      <c r="F191" s="32">
        <f t="shared" si="12"/>
        <v>0</v>
      </c>
    </row>
    <row r="192" spans="1:6" s="58" customFormat="1" ht="12.75">
      <c r="A192" s="34" t="s">
        <v>313</v>
      </c>
      <c r="B192" s="14" t="s">
        <v>314</v>
      </c>
      <c r="C192" s="34" t="s">
        <v>10</v>
      </c>
      <c r="D192" s="30">
        <v>2.63</v>
      </c>
      <c r="E192" s="31"/>
      <c r="F192" s="32">
        <f t="shared" si="12"/>
        <v>0</v>
      </c>
    </row>
    <row r="193" spans="1:6" s="58" customFormat="1" ht="12.75">
      <c r="A193" s="34" t="s">
        <v>315</v>
      </c>
      <c r="B193" s="14" t="s">
        <v>316</v>
      </c>
      <c r="C193" s="34" t="s">
        <v>10</v>
      </c>
      <c r="D193" s="30">
        <v>2.63</v>
      </c>
      <c r="E193" s="31"/>
      <c r="F193" s="32">
        <f t="shared" si="12"/>
        <v>0</v>
      </c>
    </row>
    <row r="194" spans="1:6" s="58" customFormat="1" ht="12.75">
      <c r="A194" s="34" t="s">
        <v>317</v>
      </c>
      <c r="B194" s="14" t="s">
        <v>318</v>
      </c>
      <c r="C194" s="34" t="s">
        <v>10</v>
      </c>
      <c r="D194" s="30">
        <v>2.63</v>
      </c>
      <c r="E194" s="31"/>
      <c r="F194" s="32">
        <f t="shared" si="12"/>
        <v>0</v>
      </c>
    </row>
    <row r="195" spans="1:6" s="58" customFormat="1" ht="12.75">
      <c r="A195" s="34" t="s">
        <v>319</v>
      </c>
      <c r="B195" s="14" t="s">
        <v>320</v>
      </c>
      <c r="C195" s="34" t="s">
        <v>10</v>
      </c>
      <c r="D195" s="30">
        <v>2.63</v>
      </c>
      <c r="E195" s="31"/>
      <c r="F195" s="32">
        <f t="shared" si="12"/>
        <v>0</v>
      </c>
    </row>
    <row r="196" spans="1:6" s="58" customFormat="1" ht="12.75">
      <c r="A196" s="34" t="s">
        <v>321</v>
      </c>
      <c r="B196" s="14" t="s">
        <v>322</v>
      </c>
      <c r="C196" s="34" t="s">
        <v>10</v>
      </c>
      <c r="D196" s="30">
        <v>2.63</v>
      </c>
      <c r="E196" s="31"/>
      <c r="F196" s="32">
        <f t="shared" si="12"/>
        <v>0</v>
      </c>
    </row>
    <row r="197" spans="1:6" s="58" customFormat="1" ht="12.75">
      <c r="A197" s="34" t="s">
        <v>323</v>
      </c>
      <c r="B197" s="14" t="s">
        <v>324</v>
      </c>
      <c r="C197" s="34" t="s">
        <v>10</v>
      </c>
      <c r="D197" s="30">
        <v>2.63</v>
      </c>
      <c r="E197" s="31"/>
      <c r="F197" s="32">
        <f t="shared" si="12"/>
        <v>0</v>
      </c>
    </row>
    <row r="198" spans="1:6" s="58" customFormat="1" ht="12.75">
      <c r="A198" s="34" t="s">
        <v>325</v>
      </c>
      <c r="B198" s="14" t="s">
        <v>326</v>
      </c>
      <c r="C198" s="34" t="s">
        <v>10</v>
      </c>
      <c r="D198" s="30">
        <v>2.63</v>
      </c>
      <c r="E198" s="31"/>
      <c r="F198" s="32">
        <f t="shared" si="12"/>
        <v>0</v>
      </c>
    </row>
    <row r="199" spans="1:6" s="58" customFormat="1" ht="12.75">
      <c r="A199" s="34" t="s">
        <v>327</v>
      </c>
      <c r="B199" s="14" t="s">
        <v>328</v>
      </c>
      <c r="C199" s="34" t="s">
        <v>10</v>
      </c>
      <c r="D199" s="30">
        <v>2.63</v>
      </c>
      <c r="E199" s="31"/>
      <c r="F199" s="32">
        <f t="shared" si="12"/>
        <v>0</v>
      </c>
    </row>
    <row r="200" spans="1:6" s="58" customFormat="1" ht="12.75">
      <c r="A200" s="34" t="s">
        <v>329</v>
      </c>
      <c r="B200" s="14" t="s">
        <v>330</v>
      </c>
      <c r="C200" s="34" t="s">
        <v>10</v>
      </c>
      <c r="D200" s="30">
        <v>2.63</v>
      </c>
      <c r="E200" s="31"/>
      <c r="F200" s="32">
        <f t="shared" si="12"/>
        <v>0</v>
      </c>
    </row>
    <row r="201" spans="1:6" s="58" customFormat="1" ht="12.75">
      <c r="A201" s="34" t="s">
        <v>331</v>
      </c>
      <c r="B201" s="14" t="s">
        <v>332</v>
      </c>
      <c r="C201" s="34" t="s">
        <v>10</v>
      </c>
      <c r="D201" s="30">
        <v>2.63</v>
      </c>
      <c r="E201" s="31"/>
      <c r="F201" s="32">
        <f t="shared" si="12"/>
        <v>0</v>
      </c>
    </row>
    <row r="202" spans="1:6" s="58" customFormat="1" ht="12.75">
      <c r="A202" s="34" t="s">
        <v>333</v>
      </c>
      <c r="B202" s="14" t="s">
        <v>334</v>
      </c>
      <c r="C202" s="34" t="s">
        <v>10</v>
      </c>
      <c r="D202" s="30">
        <v>2.63</v>
      </c>
      <c r="E202" s="31"/>
      <c r="F202" s="32">
        <f t="shared" si="12"/>
        <v>0</v>
      </c>
    </row>
    <row r="203" spans="1:6" s="58" customFormat="1" ht="12.75">
      <c r="A203" s="34" t="s">
        <v>335</v>
      </c>
      <c r="B203" s="14" t="s">
        <v>336</v>
      </c>
      <c r="C203" s="34" t="s">
        <v>10</v>
      </c>
      <c r="D203" s="30">
        <v>2.63</v>
      </c>
      <c r="E203" s="31"/>
      <c r="F203" s="32">
        <f t="shared" si="12"/>
        <v>0</v>
      </c>
    </row>
    <row r="204" spans="1:6" s="58" customFormat="1" ht="12.75">
      <c r="A204" s="34" t="s">
        <v>337</v>
      </c>
      <c r="B204" s="14" t="s">
        <v>338</v>
      </c>
      <c r="C204" s="34" t="s">
        <v>10</v>
      </c>
      <c r="D204" s="30">
        <v>4.7699999999999996</v>
      </c>
      <c r="E204" s="31"/>
      <c r="F204" s="32">
        <f t="shared" si="12"/>
        <v>0</v>
      </c>
    </row>
    <row r="205" spans="1:6" s="58" customFormat="1" ht="12.75">
      <c r="A205" s="34" t="s">
        <v>339</v>
      </c>
      <c r="B205" s="14" t="s">
        <v>340</v>
      </c>
      <c r="C205" s="29" t="s">
        <v>10</v>
      </c>
      <c r="D205" s="30">
        <v>16.47</v>
      </c>
      <c r="E205" s="31"/>
      <c r="F205" s="32">
        <f t="shared" si="12"/>
        <v>0</v>
      </c>
    </row>
    <row r="206" spans="1:6" s="43" customFormat="1" ht="12.75">
      <c r="D206" s="38"/>
      <c r="E206" s="39"/>
      <c r="F206" s="44"/>
    </row>
    <row r="207" spans="1:6" s="54" customFormat="1" ht="15.75">
      <c r="A207" s="76" t="s">
        <v>341</v>
      </c>
      <c r="B207" s="76"/>
      <c r="D207" s="55"/>
      <c r="E207" s="56"/>
    </row>
    <row r="208" spans="1:6" s="58" customFormat="1" ht="12.75">
      <c r="A208" s="34" t="s">
        <v>342</v>
      </c>
      <c r="B208" s="14" t="s">
        <v>343</v>
      </c>
      <c r="C208" s="34" t="s">
        <v>10</v>
      </c>
      <c r="D208" s="30">
        <v>35.42</v>
      </c>
      <c r="E208" s="31"/>
      <c r="F208" s="32">
        <f t="shared" ref="F208:F234" si="13">(E208)*D208</f>
        <v>0</v>
      </c>
    </row>
    <row r="209" spans="1:6" s="58" customFormat="1" ht="12.75">
      <c r="A209" s="14" t="s">
        <v>344</v>
      </c>
      <c r="B209" s="14" t="s">
        <v>345</v>
      </c>
      <c r="C209" s="34" t="s">
        <v>10</v>
      </c>
      <c r="D209" s="30">
        <v>14.82</v>
      </c>
      <c r="E209" s="31"/>
      <c r="F209" s="32">
        <f t="shared" si="13"/>
        <v>0</v>
      </c>
    </row>
    <row r="210" spans="1:6" s="58" customFormat="1" ht="12.75">
      <c r="A210" s="34" t="s">
        <v>346</v>
      </c>
      <c r="B210" s="14" t="s">
        <v>347</v>
      </c>
      <c r="C210" s="34" t="s">
        <v>10</v>
      </c>
      <c r="D210" s="30">
        <v>4.1100000000000003</v>
      </c>
      <c r="E210" s="31"/>
      <c r="F210" s="32">
        <f t="shared" si="13"/>
        <v>0</v>
      </c>
    </row>
    <row r="211" spans="1:6" s="58" customFormat="1" ht="12.75">
      <c r="A211" s="34" t="s">
        <v>348</v>
      </c>
      <c r="B211" s="14" t="s">
        <v>349</v>
      </c>
      <c r="C211" s="34" t="s">
        <v>10</v>
      </c>
      <c r="D211" s="30">
        <v>4.1100000000000003</v>
      </c>
      <c r="E211" s="31"/>
      <c r="F211" s="32">
        <f t="shared" si="13"/>
        <v>0</v>
      </c>
    </row>
    <row r="212" spans="1:6" s="58" customFormat="1" ht="12.75">
      <c r="A212" s="34" t="s">
        <v>350</v>
      </c>
      <c r="B212" s="14" t="s">
        <v>351</v>
      </c>
      <c r="C212" s="34" t="s">
        <v>10</v>
      </c>
      <c r="D212" s="30">
        <v>4.1100000000000003</v>
      </c>
      <c r="E212" s="31"/>
      <c r="F212" s="32">
        <f t="shared" si="13"/>
        <v>0</v>
      </c>
    </row>
    <row r="213" spans="1:6" s="58" customFormat="1" ht="12.75">
      <c r="A213" s="34" t="s">
        <v>352</v>
      </c>
      <c r="B213" s="14" t="s">
        <v>353</v>
      </c>
      <c r="C213" s="34" t="s">
        <v>10</v>
      </c>
      <c r="D213" s="30">
        <v>10.7</v>
      </c>
      <c r="E213" s="31"/>
      <c r="F213" s="32">
        <f t="shared" si="13"/>
        <v>0</v>
      </c>
    </row>
    <row r="214" spans="1:6" s="58" customFormat="1" ht="12.75">
      <c r="A214" s="34" t="s">
        <v>354</v>
      </c>
      <c r="B214" s="14" t="s">
        <v>355</v>
      </c>
      <c r="C214" s="34" t="s">
        <v>10</v>
      </c>
      <c r="D214" s="30">
        <v>10.7</v>
      </c>
      <c r="E214" s="31"/>
      <c r="F214" s="32">
        <f t="shared" si="13"/>
        <v>0</v>
      </c>
    </row>
    <row r="215" spans="1:6" s="58" customFormat="1" ht="12.75">
      <c r="A215" s="34" t="s">
        <v>356</v>
      </c>
      <c r="B215" s="14" t="s">
        <v>357</v>
      </c>
      <c r="C215" s="14" t="s">
        <v>10</v>
      </c>
      <c r="D215" s="30">
        <v>10.7</v>
      </c>
      <c r="E215" s="31"/>
      <c r="F215" s="32">
        <f t="shared" si="13"/>
        <v>0</v>
      </c>
    </row>
    <row r="216" spans="1:6" s="58" customFormat="1" ht="12.75">
      <c r="A216" s="34" t="s">
        <v>358</v>
      </c>
      <c r="B216" s="14" t="s">
        <v>359</v>
      </c>
      <c r="C216" s="34" t="s">
        <v>10</v>
      </c>
      <c r="D216" s="30">
        <v>10.7</v>
      </c>
      <c r="E216" s="31"/>
      <c r="F216" s="32">
        <f t="shared" si="13"/>
        <v>0</v>
      </c>
    </row>
    <row r="217" spans="1:6" s="58" customFormat="1" ht="12.75">
      <c r="A217" s="34" t="s">
        <v>360</v>
      </c>
      <c r="B217" s="14" t="s">
        <v>361</v>
      </c>
      <c r="C217" s="34" t="s">
        <v>10</v>
      </c>
      <c r="D217" s="30">
        <v>10.7</v>
      </c>
      <c r="E217" s="31"/>
      <c r="F217" s="32">
        <f t="shared" si="13"/>
        <v>0</v>
      </c>
    </row>
    <row r="218" spans="1:6" s="58" customFormat="1" ht="12.75">
      <c r="A218" s="34" t="s">
        <v>362</v>
      </c>
      <c r="B218" s="14" t="s">
        <v>363</v>
      </c>
      <c r="C218" s="34" t="s">
        <v>10</v>
      </c>
      <c r="D218" s="30">
        <v>10.7</v>
      </c>
      <c r="E218" s="31"/>
      <c r="F218" s="32">
        <f t="shared" si="13"/>
        <v>0</v>
      </c>
    </row>
    <row r="219" spans="1:6" s="58" customFormat="1" ht="12.75">
      <c r="A219" s="14" t="s">
        <v>364</v>
      </c>
      <c r="B219" s="14" t="s">
        <v>365</v>
      </c>
      <c r="C219" s="34" t="s">
        <v>10</v>
      </c>
      <c r="D219" s="30">
        <v>10.7</v>
      </c>
      <c r="E219" s="31"/>
      <c r="F219" s="32">
        <f t="shared" si="13"/>
        <v>0</v>
      </c>
    </row>
    <row r="220" spans="1:6" s="58" customFormat="1" ht="12.75">
      <c r="A220" s="14" t="s">
        <v>366</v>
      </c>
      <c r="B220" s="14" t="s">
        <v>367</v>
      </c>
      <c r="C220" s="14" t="s">
        <v>10</v>
      </c>
      <c r="D220" s="30">
        <v>10.7</v>
      </c>
      <c r="E220" s="31"/>
      <c r="F220" s="32">
        <f t="shared" si="13"/>
        <v>0</v>
      </c>
    </row>
    <row r="221" spans="1:6" s="58" customFormat="1" ht="12.75">
      <c r="A221" s="34" t="s">
        <v>368</v>
      </c>
      <c r="B221" s="14" t="s">
        <v>369</v>
      </c>
      <c r="C221" s="34" t="s">
        <v>10</v>
      </c>
      <c r="D221" s="30">
        <v>2.46</v>
      </c>
      <c r="E221" s="31"/>
      <c r="F221" s="32">
        <f t="shared" si="13"/>
        <v>0</v>
      </c>
    </row>
    <row r="222" spans="1:6" s="58" customFormat="1" ht="12.75">
      <c r="A222" s="34" t="s">
        <v>370</v>
      </c>
      <c r="B222" s="14" t="s">
        <v>371</v>
      </c>
      <c r="C222" s="34" t="s">
        <v>10</v>
      </c>
      <c r="D222" s="30">
        <v>2.46</v>
      </c>
      <c r="E222" s="31"/>
      <c r="F222" s="32">
        <f t="shared" si="13"/>
        <v>0</v>
      </c>
    </row>
    <row r="223" spans="1:6" s="58" customFormat="1" ht="12.75">
      <c r="A223" s="34" t="s">
        <v>372</v>
      </c>
      <c r="B223" s="14" t="s">
        <v>373</v>
      </c>
      <c r="C223" s="34" t="s">
        <v>10</v>
      </c>
      <c r="D223" s="30">
        <v>2.46</v>
      </c>
      <c r="E223" s="31"/>
      <c r="F223" s="32">
        <f t="shared" si="13"/>
        <v>0</v>
      </c>
    </row>
    <row r="224" spans="1:6" s="58" customFormat="1" ht="12.75">
      <c r="A224" s="34" t="s">
        <v>374</v>
      </c>
      <c r="B224" s="14" t="s">
        <v>375</v>
      </c>
      <c r="C224" s="34" t="s">
        <v>10</v>
      </c>
      <c r="D224" s="30">
        <v>2.46</v>
      </c>
      <c r="E224" s="31"/>
      <c r="F224" s="32">
        <f t="shared" si="13"/>
        <v>0</v>
      </c>
    </row>
    <row r="225" spans="1:6" s="58" customFormat="1" ht="12.75">
      <c r="A225" s="34" t="s">
        <v>376</v>
      </c>
      <c r="B225" s="14" t="s">
        <v>377</v>
      </c>
      <c r="C225" s="34" t="s">
        <v>10</v>
      </c>
      <c r="D225" s="30">
        <v>2.46</v>
      </c>
      <c r="E225" s="31"/>
      <c r="F225" s="32">
        <f t="shared" si="13"/>
        <v>0</v>
      </c>
    </row>
    <row r="226" spans="1:6" s="58" customFormat="1" ht="12.75">
      <c r="A226" s="34" t="s">
        <v>378</v>
      </c>
      <c r="B226" s="14" t="s">
        <v>379</v>
      </c>
      <c r="C226" s="34" t="s">
        <v>10</v>
      </c>
      <c r="D226" s="30">
        <v>2.46</v>
      </c>
      <c r="E226" s="31"/>
      <c r="F226" s="32">
        <f t="shared" si="13"/>
        <v>0</v>
      </c>
    </row>
    <row r="227" spans="1:6" s="58" customFormat="1" ht="12.75">
      <c r="A227" s="34" t="s">
        <v>380</v>
      </c>
      <c r="B227" s="14" t="s">
        <v>381</v>
      </c>
      <c r="C227" s="34" t="s">
        <v>10</v>
      </c>
      <c r="D227" s="30">
        <v>2.46</v>
      </c>
      <c r="E227" s="31"/>
      <c r="F227" s="32">
        <f t="shared" si="13"/>
        <v>0</v>
      </c>
    </row>
    <row r="228" spans="1:6" s="58" customFormat="1" ht="12.75">
      <c r="A228" s="34" t="s">
        <v>382</v>
      </c>
      <c r="B228" s="14" t="s">
        <v>383</v>
      </c>
      <c r="C228" s="34" t="s">
        <v>10</v>
      </c>
      <c r="D228" s="30">
        <v>2.46</v>
      </c>
      <c r="E228" s="31"/>
      <c r="F228" s="32">
        <f t="shared" si="13"/>
        <v>0</v>
      </c>
    </row>
    <row r="229" spans="1:6" s="58" customFormat="1" ht="12.75">
      <c r="A229" s="34" t="s">
        <v>384</v>
      </c>
      <c r="B229" s="14" t="s">
        <v>385</v>
      </c>
      <c r="C229" s="34" t="s">
        <v>10</v>
      </c>
      <c r="D229" s="30">
        <v>2.46</v>
      </c>
      <c r="E229" s="31"/>
      <c r="F229" s="32">
        <f t="shared" si="13"/>
        <v>0</v>
      </c>
    </row>
    <row r="230" spans="1:6" s="58" customFormat="1" ht="12.75">
      <c r="A230" s="34" t="s">
        <v>386</v>
      </c>
      <c r="B230" s="14" t="s">
        <v>387</v>
      </c>
      <c r="C230" s="34" t="s">
        <v>10</v>
      </c>
      <c r="D230" s="30">
        <v>17.29</v>
      </c>
      <c r="E230" s="31"/>
      <c r="F230" s="32">
        <f t="shared" si="13"/>
        <v>0</v>
      </c>
    </row>
    <row r="231" spans="1:6" s="58" customFormat="1" ht="12.75">
      <c r="A231" s="14" t="s">
        <v>388</v>
      </c>
      <c r="B231" s="14" t="s">
        <v>389</v>
      </c>
      <c r="C231" s="14" t="s">
        <v>10</v>
      </c>
      <c r="D231" s="30">
        <v>3.36</v>
      </c>
      <c r="E231" s="31"/>
      <c r="F231" s="32">
        <f t="shared" si="13"/>
        <v>0</v>
      </c>
    </row>
    <row r="232" spans="1:6" s="58" customFormat="1" ht="12.75">
      <c r="A232" s="14" t="s">
        <v>390</v>
      </c>
      <c r="B232" s="14" t="s">
        <v>391</v>
      </c>
      <c r="C232" s="14" t="s">
        <v>10</v>
      </c>
      <c r="D232" s="30">
        <v>3.36</v>
      </c>
      <c r="E232" s="31"/>
      <c r="F232" s="32">
        <f t="shared" si="13"/>
        <v>0</v>
      </c>
    </row>
    <row r="233" spans="1:6" s="58" customFormat="1" ht="12.75">
      <c r="A233" s="14" t="s">
        <v>392</v>
      </c>
      <c r="B233" s="14" t="s">
        <v>393</v>
      </c>
      <c r="C233" s="14" t="s">
        <v>10</v>
      </c>
      <c r="D233" s="30">
        <v>15.65</v>
      </c>
      <c r="E233" s="31"/>
      <c r="F233" s="32">
        <f t="shared" si="13"/>
        <v>0</v>
      </c>
    </row>
    <row r="234" spans="1:6" s="58" customFormat="1" ht="12.75">
      <c r="A234" s="14" t="s">
        <v>394</v>
      </c>
      <c r="B234" s="14" t="s">
        <v>395</v>
      </c>
      <c r="C234" s="14" t="s">
        <v>10</v>
      </c>
      <c r="D234" s="30">
        <v>43.66</v>
      </c>
      <c r="E234" s="31"/>
      <c r="F234" s="32">
        <f t="shared" si="13"/>
        <v>0</v>
      </c>
    </row>
    <row r="235" spans="1:6" s="58" customFormat="1" ht="12.75">
      <c r="A235" s="57"/>
      <c r="B235" s="57"/>
      <c r="D235" s="59"/>
      <c r="E235" s="60"/>
    </row>
    <row r="236" spans="1:6" s="54" customFormat="1" ht="15.75">
      <c r="A236" s="77" t="s">
        <v>396</v>
      </c>
      <c r="B236" s="77"/>
      <c r="D236" s="55"/>
      <c r="E236" s="56"/>
    </row>
    <row r="237" spans="1:6" s="58" customFormat="1" ht="12.75">
      <c r="A237" s="33">
        <v>273656</v>
      </c>
      <c r="B237" s="33" t="s">
        <v>397</v>
      </c>
      <c r="C237" s="14" t="s">
        <v>8</v>
      </c>
      <c r="D237" s="30">
        <v>0.51</v>
      </c>
      <c r="E237" s="31"/>
      <c r="F237" s="32">
        <f t="shared" ref="F237:F265" si="14">(E237)*D237</f>
        <v>0</v>
      </c>
    </row>
    <row r="238" spans="1:6" s="58" customFormat="1" ht="12.75">
      <c r="A238" s="14" t="s">
        <v>398</v>
      </c>
      <c r="B238" s="14" t="s">
        <v>399</v>
      </c>
      <c r="C238" s="14" t="s">
        <v>10</v>
      </c>
      <c r="D238" s="30">
        <v>9.8800000000000008</v>
      </c>
      <c r="E238" s="31"/>
      <c r="F238" s="32">
        <f t="shared" si="14"/>
        <v>0</v>
      </c>
    </row>
    <row r="239" spans="1:6" s="58" customFormat="1" ht="12.75">
      <c r="A239" s="29" t="s">
        <v>400</v>
      </c>
      <c r="B239" s="14" t="s">
        <v>401</v>
      </c>
      <c r="C239" s="14" t="s">
        <v>10</v>
      </c>
      <c r="D239" s="30">
        <v>6.58</v>
      </c>
      <c r="E239" s="31"/>
      <c r="F239" s="32">
        <f t="shared" si="14"/>
        <v>0</v>
      </c>
    </row>
    <row r="240" spans="1:6" s="58" customFormat="1" ht="12.75">
      <c r="A240" s="34" t="s">
        <v>402</v>
      </c>
      <c r="B240" s="14" t="s">
        <v>403</v>
      </c>
      <c r="C240" s="34" t="s">
        <v>10</v>
      </c>
      <c r="D240" s="30">
        <v>3.7</v>
      </c>
      <c r="E240" s="31"/>
      <c r="F240" s="32">
        <f t="shared" si="14"/>
        <v>0</v>
      </c>
    </row>
    <row r="241" spans="1:6" s="58" customFormat="1" ht="12.75">
      <c r="A241" s="34" t="s">
        <v>404</v>
      </c>
      <c r="B241" s="14" t="s">
        <v>405</v>
      </c>
      <c r="C241" s="34" t="s">
        <v>10</v>
      </c>
      <c r="D241" s="30">
        <v>8.74</v>
      </c>
      <c r="E241" s="31"/>
      <c r="F241" s="32">
        <f t="shared" si="14"/>
        <v>0</v>
      </c>
    </row>
    <row r="242" spans="1:6" s="58" customFormat="1" ht="12.75">
      <c r="A242" s="34" t="s">
        <v>406</v>
      </c>
      <c r="B242" s="14" t="s">
        <v>407</v>
      </c>
      <c r="C242" s="34" t="s">
        <v>10</v>
      </c>
      <c r="D242" s="30">
        <v>6.58</v>
      </c>
      <c r="E242" s="31"/>
      <c r="F242" s="32">
        <f t="shared" si="14"/>
        <v>0</v>
      </c>
    </row>
    <row r="243" spans="1:6" s="58" customFormat="1" ht="12.75">
      <c r="A243" s="34" t="s">
        <v>408</v>
      </c>
      <c r="B243" s="14" t="s">
        <v>409</v>
      </c>
      <c r="C243" s="34" t="s">
        <v>10</v>
      </c>
      <c r="D243" s="30">
        <v>8.64</v>
      </c>
      <c r="E243" s="31"/>
      <c r="F243" s="32">
        <f t="shared" si="14"/>
        <v>0</v>
      </c>
    </row>
    <row r="244" spans="1:6" s="58" customFormat="1" ht="12.75">
      <c r="A244" s="34" t="s">
        <v>410</v>
      </c>
      <c r="B244" s="14" t="s">
        <v>411</v>
      </c>
      <c r="C244" s="34" t="s">
        <v>10</v>
      </c>
      <c r="D244" s="30">
        <v>11.11</v>
      </c>
      <c r="E244" s="31"/>
      <c r="F244" s="32">
        <f t="shared" si="14"/>
        <v>0</v>
      </c>
    </row>
    <row r="245" spans="1:6" s="58" customFormat="1" ht="12.75">
      <c r="A245" s="34" t="s">
        <v>412</v>
      </c>
      <c r="B245" s="14" t="s">
        <v>413</v>
      </c>
      <c r="C245" s="34" t="s">
        <v>10</v>
      </c>
      <c r="D245" s="30">
        <v>11.83</v>
      </c>
      <c r="E245" s="31"/>
      <c r="F245" s="32">
        <f t="shared" si="14"/>
        <v>0</v>
      </c>
    </row>
    <row r="246" spans="1:6" s="58" customFormat="1" ht="12.75">
      <c r="A246" s="34" t="s">
        <v>414</v>
      </c>
      <c r="B246" s="14" t="s">
        <v>415</v>
      </c>
      <c r="C246" s="34" t="s">
        <v>10</v>
      </c>
      <c r="D246" s="30">
        <v>19.77</v>
      </c>
      <c r="E246" s="31"/>
      <c r="F246" s="32">
        <f t="shared" si="14"/>
        <v>0</v>
      </c>
    </row>
    <row r="247" spans="1:6" s="58" customFormat="1" ht="12.75">
      <c r="A247" s="34" t="s">
        <v>416</v>
      </c>
      <c r="B247" s="14" t="s">
        <v>417</v>
      </c>
      <c r="C247" s="34" t="s">
        <v>10</v>
      </c>
      <c r="D247" s="30">
        <v>38.72</v>
      </c>
      <c r="E247" s="31"/>
      <c r="F247" s="32">
        <f t="shared" si="14"/>
        <v>0</v>
      </c>
    </row>
    <row r="248" spans="1:6" s="58" customFormat="1" ht="12.75">
      <c r="A248" s="34" t="s">
        <v>418</v>
      </c>
      <c r="B248" s="14" t="s">
        <v>419</v>
      </c>
      <c r="C248" s="34" t="s">
        <v>10</v>
      </c>
      <c r="D248" s="30">
        <v>8.23</v>
      </c>
      <c r="E248" s="31"/>
      <c r="F248" s="32">
        <f t="shared" si="14"/>
        <v>0</v>
      </c>
    </row>
    <row r="249" spans="1:6" s="58" customFormat="1" ht="12.75">
      <c r="A249" s="34" t="s">
        <v>420</v>
      </c>
      <c r="B249" s="14" t="s">
        <v>421</v>
      </c>
      <c r="C249" s="34" t="s">
        <v>10</v>
      </c>
      <c r="D249" s="30">
        <v>16.47</v>
      </c>
      <c r="E249" s="31"/>
      <c r="F249" s="32">
        <f t="shared" si="14"/>
        <v>0</v>
      </c>
    </row>
    <row r="250" spans="1:6" s="58" customFormat="1" ht="12.75">
      <c r="A250" s="34" t="s">
        <v>422</v>
      </c>
      <c r="B250" s="14" t="s">
        <v>423</v>
      </c>
      <c r="C250" s="34" t="s">
        <v>10</v>
      </c>
      <c r="D250" s="30">
        <v>8.74</v>
      </c>
      <c r="E250" s="31"/>
      <c r="F250" s="32">
        <f t="shared" si="14"/>
        <v>0</v>
      </c>
    </row>
    <row r="251" spans="1:6" s="58" customFormat="1" ht="12.75">
      <c r="A251" s="34" t="s">
        <v>424</v>
      </c>
      <c r="B251" s="14" t="s">
        <v>425</v>
      </c>
      <c r="C251" s="34" t="s">
        <v>10</v>
      </c>
      <c r="D251" s="30">
        <v>11.53</v>
      </c>
      <c r="E251" s="31"/>
      <c r="F251" s="32">
        <f t="shared" si="14"/>
        <v>0</v>
      </c>
    </row>
    <row r="252" spans="1:6" s="58" customFormat="1" ht="12.75">
      <c r="A252" s="14" t="s">
        <v>426</v>
      </c>
      <c r="B252" s="14" t="s">
        <v>427</v>
      </c>
      <c r="C252" s="14" t="s">
        <v>10</v>
      </c>
      <c r="D252" s="30">
        <v>6.58</v>
      </c>
      <c r="E252" s="31"/>
      <c r="F252" s="32">
        <f t="shared" si="14"/>
        <v>0</v>
      </c>
    </row>
    <row r="253" spans="1:6" s="58" customFormat="1" ht="12.75">
      <c r="A253" s="14" t="s">
        <v>428</v>
      </c>
      <c r="B253" s="14" t="s">
        <v>429</v>
      </c>
      <c r="C253" s="14" t="s">
        <v>10</v>
      </c>
      <c r="D253" s="30">
        <v>6.58</v>
      </c>
      <c r="E253" s="31"/>
      <c r="F253" s="32">
        <f t="shared" si="14"/>
        <v>0</v>
      </c>
    </row>
    <row r="254" spans="1:6" s="58" customFormat="1" ht="12.75">
      <c r="A254" s="14" t="s">
        <v>430</v>
      </c>
      <c r="B254" s="14" t="s">
        <v>431</v>
      </c>
      <c r="C254" s="14" t="s">
        <v>10</v>
      </c>
      <c r="D254" s="30">
        <v>6.17</v>
      </c>
      <c r="E254" s="31"/>
      <c r="F254" s="32">
        <f t="shared" si="14"/>
        <v>0</v>
      </c>
    </row>
    <row r="255" spans="1:6" s="58" customFormat="1" ht="12.75">
      <c r="A255" s="29" t="s">
        <v>432</v>
      </c>
      <c r="B255" s="29" t="s">
        <v>433</v>
      </c>
      <c r="C255" s="34" t="s">
        <v>10</v>
      </c>
      <c r="D255" s="30">
        <v>4.93</v>
      </c>
      <c r="E255" s="31"/>
      <c r="F255" s="32">
        <f t="shared" si="14"/>
        <v>0</v>
      </c>
    </row>
    <row r="256" spans="1:6" s="58" customFormat="1" ht="12.75">
      <c r="A256" s="14" t="s">
        <v>434</v>
      </c>
      <c r="B256" s="14" t="s">
        <v>435</v>
      </c>
      <c r="C256" s="14" t="s">
        <v>10</v>
      </c>
      <c r="D256" s="30">
        <v>24.71</v>
      </c>
      <c r="E256" s="31"/>
      <c r="F256" s="32">
        <f t="shared" si="14"/>
        <v>0</v>
      </c>
    </row>
    <row r="257" spans="1:6" s="58" customFormat="1" ht="12.75">
      <c r="A257" s="34" t="s">
        <v>436</v>
      </c>
      <c r="B257" s="14" t="s">
        <v>437</v>
      </c>
      <c r="C257" s="34" t="s">
        <v>10</v>
      </c>
      <c r="D257" s="30">
        <v>2.13</v>
      </c>
      <c r="E257" s="31"/>
      <c r="F257" s="32">
        <f t="shared" si="14"/>
        <v>0</v>
      </c>
    </row>
    <row r="258" spans="1:6" s="58" customFormat="1" ht="12.75">
      <c r="A258" s="34" t="s">
        <v>438</v>
      </c>
      <c r="B258" s="14" t="s">
        <v>439</v>
      </c>
      <c r="C258" s="34" t="s">
        <v>10</v>
      </c>
      <c r="D258" s="30">
        <v>7.82</v>
      </c>
      <c r="E258" s="31"/>
      <c r="F258" s="32">
        <f t="shared" si="14"/>
        <v>0</v>
      </c>
    </row>
    <row r="259" spans="1:6" s="58" customFormat="1" ht="12.75">
      <c r="A259" s="29" t="s">
        <v>440</v>
      </c>
      <c r="B259" s="14" t="s">
        <v>441</v>
      </c>
      <c r="C259" s="14" t="s">
        <v>10</v>
      </c>
      <c r="D259" s="30">
        <v>10.29</v>
      </c>
      <c r="E259" s="31"/>
      <c r="F259" s="32">
        <f t="shared" si="14"/>
        <v>0</v>
      </c>
    </row>
    <row r="260" spans="1:6" s="58" customFormat="1" ht="12.75">
      <c r="A260" s="29" t="s">
        <v>442</v>
      </c>
      <c r="B260" s="14" t="s">
        <v>443</v>
      </c>
      <c r="C260" s="14" t="s">
        <v>10</v>
      </c>
      <c r="D260" s="30">
        <v>10.29</v>
      </c>
      <c r="E260" s="31"/>
      <c r="F260" s="32">
        <f t="shared" si="14"/>
        <v>0</v>
      </c>
    </row>
    <row r="261" spans="1:6" s="58" customFormat="1" ht="12.75">
      <c r="A261" s="29" t="s">
        <v>444</v>
      </c>
      <c r="B261" s="14" t="s">
        <v>445</v>
      </c>
      <c r="C261" s="14" t="s">
        <v>10</v>
      </c>
      <c r="D261" s="30">
        <v>10.29</v>
      </c>
      <c r="E261" s="31"/>
      <c r="F261" s="32">
        <f t="shared" si="14"/>
        <v>0</v>
      </c>
    </row>
    <row r="262" spans="1:6" s="58" customFormat="1" ht="12.75">
      <c r="A262" s="29" t="s">
        <v>446</v>
      </c>
      <c r="B262" s="14" t="s">
        <v>447</v>
      </c>
      <c r="C262" s="14" t="s">
        <v>10</v>
      </c>
      <c r="D262" s="30">
        <v>10.29</v>
      </c>
      <c r="E262" s="31"/>
      <c r="F262" s="32">
        <f t="shared" si="14"/>
        <v>0</v>
      </c>
    </row>
    <row r="263" spans="1:6" s="58" customFormat="1" ht="12.75">
      <c r="A263" s="29" t="s">
        <v>448</v>
      </c>
      <c r="B263" s="14" t="s">
        <v>449</v>
      </c>
      <c r="C263" s="14" t="s">
        <v>10</v>
      </c>
      <c r="D263" s="30">
        <v>10.29</v>
      </c>
      <c r="E263" s="31"/>
      <c r="F263" s="32">
        <f t="shared" si="14"/>
        <v>0</v>
      </c>
    </row>
    <row r="264" spans="1:6" s="58" customFormat="1" ht="12.75">
      <c r="A264" s="29" t="s">
        <v>450</v>
      </c>
      <c r="B264" s="14" t="s">
        <v>451</v>
      </c>
      <c r="C264" s="14" t="s">
        <v>10</v>
      </c>
      <c r="D264" s="30">
        <v>10.29</v>
      </c>
      <c r="E264" s="31"/>
      <c r="F264" s="32">
        <f t="shared" si="14"/>
        <v>0</v>
      </c>
    </row>
    <row r="265" spans="1:6" s="58" customFormat="1" ht="12.75">
      <c r="A265" s="29" t="s">
        <v>452</v>
      </c>
      <c r="B265" s="14" t="s">
        <v>453</v>
      </c>
      <c r="C265" s="14" t="s">
        <v>10</v>
      </c>
      <c r="D265" s="30">
        <v>10.29</v>
      </c>
      <c r="E265" s="31"/>
      <c r="F265" s="32">
        <f t="shared" si="14"/>
        <v>0</v>
      </c>
    </row>
    <row r="266" spans="1:6" s="16" customFormat="1" ht="12.75">
      <c r="A266" s="43"/>
      <c r="B266" s="43"/>
      <c r="C266" s="43"/>
      <c r="D266" s="38"/>
      <c r="E266" s="39"/>
      <c r="F266" s="44"/>
    </row>
    <row r="267" spans="1:6" s="54" customFormat="1" ht="15.75">
      <c r="A267" s="61" t="s">
        <v>454</v>
      </c>
      <c r="B267" s="62"/>
      <c r="D267" s="55"/>
      <c r="E267" s="56"/>
    </row>
    <row r="268" spans="1:6" s="58" customFormat="1" ht="12.75">
      <c r="A268" s="34" t="s">
        <v>455</v>
      </c>
      <c r="B268" s="14" t="s">
        <v>456</v>
      </c>
      <c r="C268" s="34" t="s">
        <v>10</v>
      </c>
      <c r="D268" s="30">
        <v>74.150000000000006</v>
      </c>
      <c r="E268" s="31"/>
      <c r="F268" s="32">
        <f>(E268)*D268</f>
        <v>0</v>
      </c>
    </row>
    <row r="269" spans="1:6" s="58" customFormat="1" ht="12.75">
      <c r="A269" s="34" t="s">
        <v>457</v>
      </c>
      <c r="B269" s="14" t="s">
        <v>458</v>
      </c>
      <c r="C269" s="34" t="s">
        <v>10</v>
      </c>
      <c r="D269" s="30">
        <v>32.950000000000003</v>
      </c>
      <c r="E269" s="31"/>
      <c r="F269" s="32">
        <f>(E269)*D269</f>
        <v>0</v>
      </c>
    </row>
    <row r="270" spans="1:6" s="58" customFormat="1" ht="12.75">
      <c r="A270" s="14" t="s">
        <v>459</v>
      </c>
      <c r="B270" s="14" t="s">
        <v>460</v>
      </c>
      <c r="C270" s="34" t="s">
        <v>10</v>
      </c>
      <c r="D270" s="30">
        <v>4.1100000000000003</v>
      </c>
      <c r="E270" s="31"/>
      <c r="F270" s="32">
        <f>(E270)*D270</f>
        <v>0</v>
      </c>
    </row>
    <row r="271" spans="1:6" s="58" customFormat="1" ht="12.75">
      <c r="A271" s="34" t="s">
        <v>461</v>
      </c>
      <c r="B271" s="14" t="s">
        <v>462</v>
      </c>
      <c r="C271" s="34" t="s">
        <v>10</v>
      </c>
      <c r="D271" s="30">
        <v>9.0500000000000007</v>
      </c>
      <c r="E271" s="31"/>
      <c r="F271" s="32">
        <f>(E271)*D271</f>
        <v>0</v>
      </c>
    </row>
    <row r="272" spans="1:6" s="58" customFormat="1" ht="12.75">
      <c r="A272" s="34" t="s">
        <v>463</v>
      </c>
      <c r="B272" s="14" t="s">
        <v>464</v>
      </c>
      <c r="C272" s="34" t="s">
        <v>10</v>
      </c>
      <c r="D272" s="30">
        <v>13.9</v>
      </c>
      <c r="E272" s="31"/>
      <c r="F272" s="32">
        <f>(E272)*D272</f>
        <v>0</v>
      </c>
    </row>
    <row r="273" spans="1:6" s="43" customFormat="1" ht="12.75">
      <c r="D273" s="38"/>
      <c r="E273" s="39"/>
      <c r="F273" s="44"/>
    </row>
    <row r="274" spans="1:6" s="54" customFormat="1" ht="15.75">
      <c r="A274" s="76" t="s">
        <v>465</v>
      </c>
      <c r="B274" s="76"/>
      <c r="D274" s="55"/>
      <c r="E274" s="56"/>
    </row>
    <row r="275" spans="1:6" s="58" customFormat="1" ht="12.75">
      <c r="A275" s="34" t="s">
        <v>466</v>
      </c>
      <c r="B275" s="14" t="s">
        <v>467</v>
      </c>
      <c r="C275" s="34" t="s">
        <v>10</v>
      </c>
      <c r="D275" s="30">
        <v>3.59</v>
      </c>
      <c r="E275" s="31"/>
      <c r="F275" s="32">
        <f t="shared" ref="F275:F281" si="15">(E275)*D275</f>
        <v>0</v>
      </c>
    </row>
    <row r="276" spans="1:6" s="58" customFormat="1" ht="12.75">
      <c r="A276" s="34" t="s">
        <v>468</v>
      </c>
      <c r="B276" s="14" t="s">
        <v>469</v>
      </c>
      <c r="C276" s="34" t="s">
        <v>10</v>
      </c>
      <c r="D276" s="30">
        <v>7.2</v>
      </c>
      <c r="E276" s="31"/>
      <c r="F276" s="32">
        <f t="shared" si="15"/>
        <v>0</v>
      </c>
    </row>
    <row r="277" spans="1:6" s="58" customFormat="1" ht="12.75">
      <c r="A277" s="14" t="s">
        <v>470</v>
      </c>
      <c r="B277" s="34" t="s">
        <v>471</v>
      </c>
      <c r="C277" s="34" t="s">
        <v>10</v>
      </c>
      <c r="D277" s="30">
        <v>1.1000000000000001</v>
      </c>
      <c r="E277" s="31"/>
      <c r="F277" s="32">
        <f t="shared" si="15"/>
        <v>0</v>
      </c>
    </row>
    <row r="278" spans="1:6" s="58" customFormat="1" ht="12.75">
      <c r="A278" s="14" t="s">
        <v>472</v>
      </c>
      <c r="B278" s="14" t="s">
        <v>473</v>
      </c>
      <c r="C278" s="34" t="s">
        <v>10</v>
      </c>
      <c r="D278" s="30">
        <v>16.47</v>
      </c>
      <c r="E278" s="31"/>
      <c r="F278" s="32">
        <f t="shared" si="15"/>
        <v>0</v>
      </c>
    </row>
    <row r="279" spans="1:6" s="58" customFormat="1" ht="12.75">
      <c r="A279" s="34" t="s">
        <v>474</v>
      </c>
      <c r="B279" s="14" t="s">
        <v>475</v>
      </c>
      <c r="C279" s="34" t="s">
        <v>10</v>
      </c>
      <c r="D279" s="30">
        <v>2.87</v>
      </c>
      <c r="E279" s="31"/>
      <c r="F279" s="32">
        <f t="shared" si="15"/>
        <v>0</v>
      </c>
    </row>
    <row r="280" spans="1:6" s="58" customFormat="1" ht="12.75">
      <c r="A280" s="34" t="s">
        <v>476</v>
      </c>
      <c r="B280" s="14" t="s">
        <v>477</v>
      </c>
      <c r="C280" s="34" t="s">
        <v>10</v>
      </c>
      <c r="D280" s="30">
        <v>10.7</v>
      </c>
      <c r="E280" s="31"/>
      <c r="F280" s="32">
        <f t="shared" si="15"/>
        <v>0</v>
      </c>
    </row>
    <row r="281" spans="1:6" s="58" customFormat="1" ht="12.75">
      <c r="A281" s="34" t="s">
        <v>478</v>
      </c>
      <c r="B281" s="14" t="s">
        <v>479</v>
      </c>
      <c r="C281" s="34" t="s">
        <v>10</v>
      </c>
      <c r="D281" s="30">
        <v>2.87</v>
      </c>
      <c r="E281" s="31"/>
      <c r="F281" s="32">
        <f t="shared" si="15"/>
        <v>0</v>
      </c>
    </row>
    <row r="282" spans="1:6" s="16" customFormat="1" ht="12.75">
      <c r="A282" s="43"/>
      <c r="B282" s="43"/>
      <c r="C282" s="43"/>
      <c r="D282" s="38"/>
      <c r="E282" s="39"/>
      <c r="F282" s="44"/>
    </row>
    <row r="283" spans="1:6" s="54" customFormat="1" ht="15.75">
      <c r="A283" s="78" t="s">
        <v>480</v>
      </c>
      <c r="B283" s="78"/>
      <c r="D283" s="55"/>
      <c r="E283" s="56"/>
    </row>
    <row r="284" spans="1:6" s="58" customFormat="1" ht="12.75">
      <c r="A284" s="29" t="s">
        <v>481</v>
      </c>
      <c r="B284" s="47" t="s">
        <v>482</v>
      </c>
      <c r="C284" s="34" t="s">
        <v>12</v>
      </c>
      <c r="D284" s="30">
        <v>7</v>
      </c>
      <c r="E284" s="31"/>
      <c r="F284" s="32">
        <f t="shared" ref="F284:F301" si="16">(E284)*D284</f>
        <v>0</v>
      </c>
    </row>
    <row r="285" spans="1:6" s="58" customFormat="1" ht="12.75">
      <c r="A285" s="34" t="s">
        <v>483</v>
      </c>
      <c r="B285" s="47" t="s">
        <v>484</v>
      </c>
      <c r="C285" s="34" t="s">
        <v>12</v>
      </c>
      <c r="D285" s="30">
        <v>7</v>
      </c>
      <c r="E285" s="31"/>
      <c r="F285" s="32">
        <f t="shared" si="16"/>
        <v>0</v>
      </c>
    </row>
    <row r="286" spans="1:6" s="58" customFormat="1" ht="12.75">
      <c r="A286" s="34" t="s">
        <v>485</v>
      </c>
      <c r="B286" s="47" t="s">
        <v>486</v>
      </c>
      <c r="C286" s="34" t="s">
        <v>12</v>
      </c>
      <c r="D286" s="30">
        <v>9.0500000000000007</v>
      </c>
      <c r="E286" s="31"/>
      <c r="F286" s="32">
        <f t="shared" si="16"/>
        <v>0</v>
      </c>
    </row>
    <row r="287" spans="1:6" s="58" customFormat="1" ht="12.75">
      <c r="A287" s="34" t="s">
        <v>487</v>
      </c>
      <c r="B287" s="47" t="s">
        <v>488</v>
      </c>
      <c r="C287" s="34" t="s">
        <v>12</v>
      </c>
      <c r="D287" s="30">
        <v>19.77</v>
      </c>
      <c r="E287" s="31"/>
      <c r="F287" s="32">
        <f t="shared" si="16"/>
        <v>0</v>
      </c>
    </row>
    <row r="288" spans="1:6" s="58" customFormat="1" ht="12.75">
      <c r="A288" s="34" t="s">
        <v>489</v>
      </c>
      <c r="B288" s="14" t="s">
        <v>490</v>
      </c>
      <c r="C288" s="34" t="s">
        <v>12</v>
      </c>
      <c r="D288" s="30">
        <v>4.2</v>
      </c>
      <c r="E288" s="31"/>
      <c r="F288" s="32">
        <f t="shared" si="16"/>
        <v>0</v>
      </c>
    </row>
    <row r="289" spans="1:10" s="58" customFormat="1" ht="12.75">
      <c r="A289" s="34" t="s">
        <v>491</v>
      </c>
      <c r="B289" s="14" t="s">
        <v>492</v>
      </c>
      <c r="C289" s="34" t="s">
        <v>12</v>
      </c>
      <c r="D289" s="30">
        <v>7</v>
      </c>
      <c r="E289" s="31"/>
      <c r="F289" s="32">
        <f t="shared" si="16"/>
        <v>0</v>
      </c>
    </row>
    <row r="290" spans="1:10" s="58" customFormat="1" ht="12.75">
      <c r="A290" s="34" t="s">
        <v>493</v>
      </c>
      <c r="B290" s="14" t="s">
        <v>494</v>
      </c>
      <c r="C290" s="34" t="s">
        <v>12</v>
      </c>
      <c r="D290" s="30">
        <v>7.41</v>
      </c>
      <c r="E290" s="31"/>
      <c r="F290" s="32">
        <f t="shared" si="16"/>
        <v>0</v>
      </c>
    </row>
    <row r="291" spans="1:10" s="58" customFormat="1" ht="12.75">
      <c r="A291" s="14" t="s">
        <v>495</v>
      </c>
      <c r="B291" s="14" t="s">
        <v>496</v>
      </c>
      <c r="C291" s="14" t="s">
        <v>12</v>
      </c>
      <c r="D291" s="30">
        <v>8.24</v>
      </c>
      <c r="E291" s="31"/>
      <c r="F291" s="32">
        <f t="shared" si="16"/>
        <v>0</v>
      </c>
    </row>
    <row r="292" spans="1:10" s="58" customFormat="1" ht="12.75">
      <c r="A292" s="34" t="s">
        <v>497</v>
      </c>
      <c r="B292" s="14" t="s">
        <v>498</v>
      </c>
      <c r="C292" s="34" t="s">
        <v>12</v>
      </c>
      <c r="D292" s="30">
        <v>2.4700000000000002</v>
      </c>
      <c r="E292" s="31"/>
      <c r="F292" s="32">
        <f t="shared" si="16"/>
        <v>0</v>
      </c>
    </row>
    <row r="293" spans="1:10" s="58" customFormat="1" ht="12.75">
      <c r="A293" s="34" t="s">
        <v>499</v>
      </c>
      <c r="B293" s="14" t="s">
        <v>500</v>
      </c>
      <c r="C293" s="34" t="s">
        <v>12</v>
      </c>
      <c r="D293" s="30">
        <v>7.21</v>
      </c>
      <c r="E293" s="31"/>
      <c r="F293" s="32">
        <f t="shared" si="16"/>
        <v>0</v>
      </c>
    </row>
    <row r="294" spans="1:10" s="58" customFormat="1" ht="12.75">
      <c r="A294" s="29" t="s">
        <v>501</v>
      </c>
      <c r="B294" s="14" t="s">
        <v>502</v>
      </c>
      <c r="C294" s="14" t="s">
        <v>12</v>
      </c>
      <c r="D294" s="30">
        <v>9.0500000000000007</v>
      </c>
      <c r="E294" s="31"/>
      <c r="F294" s="32">
        <f t="shared" si="16"/>
        <v>0</v>
      </c>
    </row>
    <row r="295" spans="1:10" s="58" customFormat="1" ht="12.75">
      <c r="A295" s="34" t="s">
        <v>503</v>
      </c>
      <c r="B295" s="14" t="s">
        <v>504</v>
      </c>
      <c r="C295" s="34" t="s">
        <v>12</v>
      </c>
      <c r="D295" s="30">
        <v>5.36</v>
      </c>
      <c r="E295" s="31"/>
      <c r="F295" s="32">
        <f t="shared" si="16"/>
        <v>0</v>
      </c>
    </row>
    <row r="296" spans="1:10" s="58" customFormat="1" ht="12.75">
      <c r="A296" s="29" t="s">
        <v>505</v>
      </c>
      <c r="B296" s="14" t="s">
        <v>506</v>
      </c>
      <c r="C296" s="14" t="s">
        <v>10</v>
      </c>
      <c r="D296" s="30">
        <v>14</v>
      </c>
      <c r="E296" s="31"/>
      <c r="F296" s="32">
        <f t="shared" si="16"/>
        <v>0</v>
      </c>
    </row>
    <row r="297" spans="1:10" s="58" customFormat="1" ht="12.75">
      <c r="A297" s="34" t="s">
        <v>507</v>
      </c>
      <c r="B297" s="14" t="s">
        <v>508</v>
      </c>
      <c r="C297" s="34" t="s">
        <v>10</v>
      </c>
      <c r="D297" s="30">
        <v>9.77</v>
      </c>
      <c r="E297" s="31"/>
      <c r="F297" s="32">
        <f t="shared" si="16"/>
        <v>0</v>
      </c>
    </row>
    <row r="298" spans="1:10" s="58" customFormat="1" ht="12.75">
      <c r="A298" s="29" t="s">
        <v>509</v>
      </c>
      <c r="B298" s="14" t="s">
        <v>510</v>
      </c>
      <c r="C298" s="14" t="s">
        <v>10</v>
      </c>
      <c r="D298" s="30">
        <v>26.87</v>
      </c>
      <c r="E298" s="31"/>
      <c r="F298" s="32">
        <f t="shared" si="16"/>
        <v>0</v>
      </c>
    </row>
    <row r="299" spans="1:10" s="58" customFormat="1" ht="12.75">
      <c r="A299" s="14" t="s">
        <v>511</v>
      </c>
      <c r="B299" s="14" t="s">
        <v>512</v>
      </c>
      <c r="C299" s="14" t="s">
        <v>10</v>
      </c>
      <c r="D299" s="30">
        <v>23.16</v>
      </c>
      <c r="E299" s="31"/>
      <c r="F299" s="32">
        <f t="shared" si="16"/>
        <v>0</v>
      </c>
    </row>
    <row r="300" spans="1:10" s="58" customFormat="1" ht="12.75">
      <c r="A300" s="34" t="s">
        <v>513</v>
      </c>
      <c r="B300" s="14" t="s">
        <v>514</v>
      </c>
      <c r="C300" s="34" t="s">
        <v>10</v>
      </c>
      <c r="D300" s="30">
        <v>4.1100000000000003</v>
      </c>
      <c r="E300" s="31"/>
      <c r="F300" s="32">
        <f t="shared" si="16"/>
        <v>0</v>
      </c>
    </row>
    <row r="301" spans="1:10" s="58" customFormat="1" ht="12.75">
      <c r="A301" s="29">
        <v>612769</v>
      </c>
      <c r="B301" s="14" t="s">
        <v>515</v>
      </c>
      <c r="C301" s="14" t="s">
        <v>11</v>
      </c>
      <c r="D301" s="30">
        <v>29.34</v>
      </c>
      <c r="E301" s="31"/>
      <c r="F301" s="32">
        <f t="shared" si="16"/>
        <v>0</v>
      </c>
    </row>
    <row r="302" spans="1:10" s="16" customFormat="1" ht="12.75">
      <c r="A302" s="43"/>
      <c r="B302" s="43"/>
      <c r="C302" s="43"/>
      <c r="D302" s="38"/>
      <c r="E302" s="39"/>
      <c r="F302" s="44"/>
    </row>
    <row r="303" spans="1:10" s="54" customFormat="1" ht="15.75">
      <c r="A303" s="79" t="s">
        <v>16</v>
      </c>
      <c r="B303" s="79"/>
      <c r="C303" s="79"/>
      <c r="D303" s="18"/>
      <c r="E303" s="20"/>
      <c r="F303" s="20"/>
      <c r="G303" s="20"/>
      <c r="H303" s="20"/>
      <c r="I303" s="20"/>
      <c r="J303" s="20"/>
    </row>
    <row r="304" spans="1:10" s="54" customFormat="1" ht="31.5">
      <c r="A304" s="63" t="s">
        <v>516</v>
      </c>
      <c r="B304" s="64" t="s">
        <v>517</v>
      </c>
      <c r="C304" s="23" t="s">
        <v>17</v>
      </c>
      <c r="D304" s="65"/>
      <c r="E304" s="56"/>
    </row>
    <row r="305" spans="1:6" s="58" customFormat="1" ht="12.75">
      <c r="A305" s="66"/>
      <c r="B305" s="67"/>
      <c r="C305" s="66"/>
      <c r="D305" s="68"/>
      <c r="E305" s="31"/>
      <c r="F305" s="32">
        <f t="shared" ref="F305:F314" si="17">(E305)*D305</f>
        <v>0</v>
      </c>
    </row>
    <row r="306" spans="1:6" s="58" customFormat="1" ht="12.75">
      <c r="A306" s="66"/>
      <c r="B306" s="67"/>
      <c r="C306" s="66"/>
      <c r="D306" s="68"/>
      <c r="E306" s="31"/>
      <c r="F306" s="32">
        <f t="shared" si="17"/>
        <v>0</v>
      </c>
    </row>
    <row r="307" spans="1:6" s="58" customFormat="1" ht="12.75">
      <c r="A307" s="66"/>
      <c r="B307" s="67"/>
      <c r="C307" s="66"/>
      <c r="D307" s="68"/>
      <c r="E307" s="31"/>
      <c r="F307" s="32">
        <f t="shared" si="17"/>
        <v>0</v>
      </c>
    </row>
    <row r="308" spans="1:6" s="58" customFormat="1" ht="12.75">
      <c r="A308" s="66"/>
      <c r="B308" s="67"/>
      <c r="C308" s="66"/>
      <c r="D308" s="68"/>
      <c r="E308" s="31"/>
      <c r="F308" s="32">
        <f t="shared" si="17"/>
        <v>0</v>
      </c>
    </row>
    <row r="309" spans="1:6" s="58" customFormat="1" ht="12.75">
      <c r="A309" s="66"/>
      <c r="B309" s="67"/>
      <c r="C309" s="66"/>
      <c r="D309" s="68"/>
      <c r="E309" s="31"/>
      <c r="F309" s="32">
        <f t="shared" si="17"/>
        <v>0</v>
      </c>
    </row>
    <row r="310" spans="1:6" s="58" customFormat="1" ht="12.75">
      <c r="A310" s="66"/>
      <c r="B310" s="67"/>
      <c r="C310" s="66"/>
      <c r="D310" s="68"/>
      <c r="E310" s="31"/>
      <c r="F310" s="32">
        <f t="shared" si="17"/>
        <v>0</v>
      </c>
    </row>
    <row r="311" spans="1:6" s="58" customFormat="1" ht="12.75">
      <c r="A311" s="66"/>
      <c r="B311" s="67"/>
      <c r="C311" s="66"/>
      <c r="D311" s="68"/>
      <c r="E311" s="31"/>
      <c r="F311" s="32">
        <f t="shared" si="17"/>
        <v>0</v>
      </c>
    </row>
    <row r="312" spans="1:6" s="58" customFormat="1" ht="12.75">
      <c r="A312" s="66"/>
      <c r="B312" s="67"/>
      <c r="C312" s="66"/>
      <c r="D312" s="68"/>
      <c r="E312" s="31"/>
      <c r="F312" s="32">
        <f t="shared" si="17"/>
        <v>0</v>
      </c>
    </row>
    <row r="313" spans="1:6" s="58" customFormat="1" ht="12.75">
      <c r="A313" s="66"/>
      <c r="B313" s="67"/>
      <c r="C313" s="66"/>
      <c r="D313" s="68"/>
      <c r="E313" s="31"/>
      <c r="F313" s="32">
        <f t="shared" si="17"/>
        <v>0</v>
      </c>
    </row>
    <row r="314" spans="1:6" s="58" customFormat="1" ht="12.75">
      <c r="A314" s="66"/>
      <c r="B314" s="67"/>
      <c r="C314" s="66"/>
      <c r="D314" s="68"/>
      <c r="E314" s="31"/>
      <c r="F314" s="32">
        <f t="shared" si="17"/>
        <v>0</v>
      </c>
    </row>
    <row r="315" spans="1:6" s="58" customFormat="1" ht="12.75">
      <c r="A315" s="16"/>
      <c r="B315" s="16"/>
      <c r="C315" s="16"/>
      <c r="D315" s="59"/>
      <c r="E315" s="60"/>
    </row>
    <row r="316" spans="1:6" s="58" customFormat="1" ht="12.75">
      <c r="A316" s="16"/>
      <c r="B316" s="16"/>
      <c r="C316" s="16"/>
      <c r="D316" s="59"/>
      <c r="E316" s="60"/>
    </row>
    <row r="317" spans="1:6" s="58" customFormat="1" ht="12.75">
      <c r="A317" s="16"/>
      <c r="B317" s="16"/>
      <c r="C317" s="16"/>
      <c r="D317" s="59"/>
      <c r="E317" s="60"/>
    </row>
    <row r="318" spans="1:6" s="58" customFormat="1" ht="12.75">
      <c r="A318" s="16"/>
      <c r="B318" s="16"/>
      <c r="C318" s="16"/>
      <c r="D318" s="59"/>
      <c r="E318" s="60"/>
    </row>
    <row r="319" spans="1:6" s="58" customFormat="1" ht="12.75">
      <c r="A319" s="16"/>
      <c r="B319" s="16"/>
      <c r="C319" s="16"/>
      <c r="D319" s="59"/>
      <c r="E319" s="60"/>
    </row>
    <row r="320" spans="1:6" s="58" customFormat="1" ht="12.75">
      <c r="A320" s="16"/>
      <c r="B320" s="16"/>
      <c r="C320" s="16"/>
      <c r="D320" s="59"/>
      <c r="E320" s="60"/>
    </row>
    <row r="321" spans="1:5" s="58" customFormat="1" ht="12.75">
      <c r="A321" s="16"/>
      <c r="B321" s="16"/>
      <c r="C321" s="16"/>
      <c r="D321" s="59"/>
      <c r="E321" s="60"/>
    </row>
    <row r="322" spans="1:5" s="58" customFormat="1" ht="12.75">
      <c r="A322" s="16"/>
      <c r="B322" s="16"/>
      <c r="C322" s="16"/>
      <c r="D322" s="59"/>
      <c r="E322" s="60"/>
    </row>
    <row r="323" spans="1:5" s="58" customFormat="1" ht="12.75">
      <c r="A323" s="16"/>
      <c r="B323" s="16"/>
      <c r="C323" s="16"/>
      <c r="D323" s="59"/>
      <c r="E323" s="60"/>
    </row>
    <row r="324" spans="1:5" s="58" customFormat="1" ht="12.75">
      <c r="A324" s="16"/>
      <c r="B324" s="16"/>
      <c r="C324" s="16"/>
      <c r="D324" s="59"/>
      <c r="E324" s="60"/>
    </row>
    <row r="325" spans="1:5" s="58" customFormat="1" ht="12.75">
      <c r="A325" s="16"/>
      <c r="B325" s="16"/>
      <c r="C325" s="16"/>
      <c r="D325" s="59"/>
      <c r="E325" s="60"/>
    </row>
    <row r="326" spans="1:5" s="58" customFormat="1" ht="12.75">
      <c r="A326" s="16"/>
      <c r="B326" s="16"/>
      <c r="C326" s="16"/>
      <c r="D326" s="59"/>
      <c r="E326" s="60"/>
    </row>
    <row r="327" spans="1:5">
      <c r="A327" s="13"/>
      <c r="B327" s="13"/>
      <c r="C327" s="13"/>
    </row>
    <row r="328" spans="1:5">
      <c r="A328" s="13"/>
      <c r="B328" s="13"/>
      <c r="C328" s="13"/>
    </row>
    <row r="329" spans="1:5">
      <c r="A329" s="13"/>
      <c r="B329" s="13"/>
      <c r="C329" s="13"/>
    </row>
    <row r="330" spans="1:5">
      <c r="A330" s="13"/>
      <c r="B330" s="13"/>
      <c r="C330" s="13"/>
    </row>
    <row r="331" spans="1:5">
      <c r="A331" s="13"/>
      <c r="B331" s="13"/>
      <c r="C331" s="13"/>
    </row>
    <row r="332" spans="1:5">
      <c r="A332" s="13"/>
      <c r="B332" s="13"/>
      <c r="C332" s="13"/>
    </row>
    <row r="333" spans="1:5">
      <c r="A333" s="13"/>
      <c r="B333" s="13"/>
      <c r="C333" s="13"/>
    </row>
    <row r="334" spans="1:5">
      <c r="A334" s="13"/>
      <c r="B334" s="13"/>
      <c r="C334" s="13"/>
    </row>
    <row r="335" spans="1:5">
      <c r="A335" s="13"/>
      <c r="B335" s="13"/>
      <c r="C335" s="13"/>
    </row>
    <row r="336" spans="1:5">
      <c r="A336" s="13"/>
      <c r="B336" s="13"/>
      <c r="C336" s="13"/>
    </row>
    <row r="337" spans="1:3">
      <c r="A337" s="13"/>
      <c r="B337" s="13"/>
      <c r="C337" s="13"/>
    </row>
    <row r="338" spans="1:3">
      <c r="A338" s="13"/>
      <c r="B338" s="13"/>
      <c r="C338" s="13"/>
    </row>
    <row r="339" spans="1:3">
      <c r="A339" s="13"/>
      <c r="B339" s="13"/>
      <c r="C339" s="13"/>
    </row>
    <row r="340" spans="1:3">
      <c r="A340" s="13"/>
      <c r="B340" s="13"/>
      <c r="C340" s="13"/>
    </row>
    <row r="341" spans="1:3">
      <c r="A341" s="13"/>
      <c r="B341" s="13"/>
      <c r="C341" s="13"/>
    </row>
  </sheetData>
  <sheetProtection password="98D2" sheet="1" objects="1" scenarios="1"/>
  <mergeCells count="24">
    <mergeCell ref="A82:B82"/>
    <mergeCell ref="D3:F10"/>
    <mergeCell ref="A12:C12"/>
    <mergeCell ref="A13:C13"/>
    <mergeCell ref="A15:B15"/>
    <mergeCell ref="A23:B23"/>
    <mergeCell ref="A28:B28"/>
    <mergeCell ref="A39:B39"/>
    <mergeCell ref="A44:B44"/>
    <mergeCell ref="A56:B56"/>
    <mergeCell ref="A59:B59"/>
    <mergeCell ref="A71:B71"/>
    <mergeCell ref="A303:C303"/>
    <mergeCell ref="A83:B83"/>
    <mergeCell ref="A114:B114"/>
    <mergeCell ref="A135:B135"/>
    <mergeCell ref="A149:B149"/>
    <mergeCell ref="A163:B163"/>
    <mergeCell ref="A178:B178"/>
    <mergeCell ref="A186:B186"/>
    <mergeCell ref="A207:B207"/>
    <mergeCell ref="A236:B236"/>
    <mergeCell ref="A274:B274"/>
    <mergeCell ref="A283:B283"/>
  </mergeCells>
  <dataValidations count="2">
    <dataValidation type="list" allowBlank="1" showInputMessage="1" showErrorMessage="1" sqref="C305:C313">
      <formula1>$B$7:$B$9</formula1>
    </dataValidation>
    <dataValidation type="list" allowBlank="1" showInputMessage="1" showErrorMessage="1" sqref="C314">
      <formula1>$B$5:$B$8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White</dc:creator>
  <cp:lastModifiedBy>Pam White</cp:lastModifiedBy>
  <dcterms:created xsi:type="dcterms:W3CDTF">2016-02-19T17:27:23Z</dcterms:created>
  <dcterms:modified xsi:type="dcterms:W3CDTF">2016-02-19T17:51:25Z</dcterms:modified>
</cp:coreProperties>
</file>